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_FilterDatabase" localSheetId="0" hidden="1">Лист1!$A$30:$J$149</definedName>
    <definedName name="_xlnm.Print_Titles" localSheetId="0">Лист1!$33:$33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6" i="1" l="1"/>
  <c r="C164" i="1"/>
  <c r="C163" i="1"/>
  <c r="G45" i="1" l="1"/>
  <c r="G44" i="1"/>
  <c r="G43" i="1"/>
  <c r="G42" i="1"/>
  <c r="G41" i="1"/>
  <c r="G40" i="1"/>
  <c r="G39" i="1"/>
  <c r="G38" i="1"/>
  <c r="G37" i="1"/>
  <c r="G36" i="1"/>
  <c r="G148" i="1"/>
  <c r="G147" i="1"/>
  <c r="G146" i="1"/>
  <c r="G145" i="1"/>
  <c r="G144" i="1"/>
  <c r="G143" i="1"/>
  <c r="G142" i="1"/>
  <c r="G141" i="1"/>
  <c r="G140" i="1"/>
  <c r="G137" i="1"/>
  <c r="G136" i="1"/>
  <c r="G135" i="1"/>
  <c r="G134" i="1"/>
  <c r="G133" i="1"/>
  <c r="G132" i="1"/>
  <c r="G131" i="1"/>
  <c r="G130" i="1"/>
  <c r="G129" i="1"/>
  <c r="G128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3" i="1"/>
  <c r="G82" i="1"/>
  <c r="G81" i="1"/>
  <c r="G80" i="1"/>
  <c r="G79" i="1"/>
  <c r="G77" i="1"/>
  <c r="G76" i="1"/>
  <c r="G75" i="1"/>
  <c r="G72" i="1"/>
  <c r="G71" i="1"/>
  <c r="G70" i="1"/>
  <c r="G69" i="1"/>
  <c r="G68" i="1"/>
  <c r="G67" i="1"/>
  <c r="G66" i="1"/>
  <c r="G65" i="1"/>
  <c r="G62" i="1"/>
  <c r="G61" i="1"/>
  <c r="G60" i="1"/>
  <c r="G59" i="1"/>
  <c r="G56" i="1"/>
  <c r="G55" i="1"/>
  <c r="G54" i="1"/>
  <c r="G53" i="1"/>
  <c r="G52" i="1"/>
  <c r="G48" i="1"/>
  <c r="G49" i="1"/>
  <c r="G35" i="1"/>
  <c r="G73" i="1" l="1"/>
  <c r="C167" i="1" s="1"/>
  <c r="G57" i="1"/>
  <c r="C165" i="1" s="1"/>
  <c r="G149" i="1"/>
  <c r="C170" i="1" s="1"/>
  <c r="G50" i="1"/>
  <c r="G63" i="1"/>
  <c r="G84" i="1"/>
  <c r="C168" i="1" s="1"/>
  <c r="G138" i="1"/>
  <c r="C169" i="1" s="1"/>
  <c r="G46" i="1"/>
</calcChain>
</file>

<file path=xl/sharedStrings.xml><?xml version="1.0" encoding="utf-8"?>
<sst xmlns="http://schemas.openxmlformats.org/spreadsheetml/2006/main" count="610" uniqueCount="374">
  <si>
    <t>Формулировка требования, предъявляемого к проверяемому субъекту (далее - требование)</t>
  </si>
  <si>
    <t>Структурные элементы нормативных правовых актов, технических нормативных правовых актов, устанавливающих требования**</t>
  </si>
  <si>
    <t>Сведения о соблюдении субъектами требований***</t>
  </si>
  <si>
    <t>Примечание (пояснение)</t>
  </si>
  <si>
    <t>Да</t>
  </si>
  <si>
    <t>Нет</t>
  </si>
  <si>
    <t>Не требуется</t>
  </si>
  <si>
    <t>Количественный показатель</t>
  </si>
  <si>
    <t>1.</t>
  </si>
  <si>
    <t>Общие требования к условиям труда работающих (максимальное количество баллов - 44)</t>
  </si>
  <si>
    <t>1.1.</t>
  </si>
  <si>
    <t>Имеется санитарно-гигиеническое заключение (положительное) органов государственного санитарного надзора о соответствии условий труда работающих требованиям законодательства в области санитарно-эпидемиологического благополучия населения</t>
  </si>
  <si>
    <t>ССЭТ № 66 - п.2</t>
  </si>
  <si>
    <t xml:space="preserve"> </t>
  </si>
  <si>
    <t>1.2.</t>
  </si>
  <si>
    <t>Содержание вредных веществ в воздухе рабочей зоны на рабочих местах соответствует гигиеническим нормативам, устанавливающим величины предельно допустимых концентраций (далее - ПДК), ориентировочно безопасных уровней воздействия (далее - ОБУВ) микроорганизмов-продуцентов, микробных препаратов и их компонентов, вредных веществ в воздухе рабочей зоны, предельно допустимых уровней (далее - ПДУ) загрязнения кожных покровов работающих вредными веществами</t>
  </si>
  <si>
    <t>1.3.</t>
  </si>
  <si>
    <t>Уровни физических факторов на рабочих местах соответствуют гигиеническим нормативам, устанавливающим ПДУ физических факторов</t>
  </si>
  <si>
    <t>1.4.</t>
  </si>
  <si>
    <t>Показатели тяжести трудового процесса на рабочих местах не превышают допустимые значения</t>
  </si>
  <si>
    <t>1.5.</t>
  </si>
  <si>
    <t>Показатели напряженности трудового процесса на рабочих местах не превышают допустимые значения</t>
  </si>
  <si>
    <t>1.6.</t>
  </si>
  <si>
    <r>
      <t>Свободная площадь помещения на одного работающего составляет не менее 4,5 м</t>
    </r>
    <r>
      <rPr>
        <vertAlign val="superscript"/>
        <sz val="10"/>
        <color theme="1"/>
        <rFont val="Times New Roman"/>
        <family val="1"/>
        <charset val="204"/>
      </rPr>
      <t>2</t>
    </r>
  </si>
  <si>
    <t>1.7.</t>
  </si>
  <si>
    <t>Соответствие параметров микроклимата на рабочих местах и концентраций вредных веществ в воздухе рабочей зоны требованиям гигиенических нормативов обеспечивается функционированием систем вентиляции, отопления и кондиционирования воздуха и подтверждается лабораторным контролем</t>
  </si>
  <si>
    <t>ССЭТ № 66 - п.7</t>
  </si>
  <si>
    <t>1.8.</t>
  </si>
  <si>
    <t>Не допускается удаление загрязненного вредными веществами воздуха через зону дыхания работающего</t>
  </si>
  <si>
    <t>ССЭТ № 66 - п.8 СанНиП № 85 - п.53</t>
  </si>
  <si>
    <t>1.9.</t>
  </si>
  <si>
    <t>Работающие обеспечиваются питьевой водой, соответствующей установленным гигиеническим нормативам, определяющим показатели ее безопасности</t>
  </si>
  <si>
    <t>ССЭТ № 66 - п.10</t>
  </si>
  <si>
    <t>1.10.</t>
  </si>
  <si>
    <t>В помещениях объектов с нагревающим микроклиматом работающие обеспечены питьевой подсоленной или минеральной водой с содержанием солей от 0,1 до 0,5 %, соответствующей гигиеническим нормативам, определяющим показатели ее безопасности</t>
  </si>
  <si>
    <t>1.11.</t>
  </si>
  <si>
    <t>На рабочих местах в производственных помещениях не допускается прием пищи, курение, хранение одежды, обуви, пищевых продуктов, а также химических веществ в таре, не имеющей маркировки</t>
  </si>
  <si>
    <t>Итого баллов по результатам оценки</t>
  </si>
  <si>
    <t>2.</t>
  </si>
  <si>
    <t>Требования к условиям труда работающих женщин (максимальное количество баллов - 4)</t>
  </si>
  <si>
    <t>2.1.</t>
  </si>
  <si>
    <t>Беременным женщинам созданы условия труда, исключающие их контакт с производственными факторами, не отвечающими гигиеническим нормативам; с наркотическими анальгетиками, противоопухолевыми средствами, средствами защиты растений; с биологическими факторами (патогенными микроорганизмами, нерегламентированными биологическими веществами)</t>
  </si>
  <si>
    <t>2.2.</t>
  </si>
  <si>
    <t>Женщинам, профессионально связанным с работой на ПЭВМ, в соответствии с заключением врачебно-консультационной комиссии или медико-реабилитационной экспертной комиссии ограничено время работы с ПЭВМ до 3 часов за рабочую смену, или они переведены на работы, не связанные с применением ПЭВМ</t>
  </si>
  <si>
    <t>3.</t>
  </si>
  <si>
    <t>Требования к условиям труда работающих инвалидов (максимальное количество баллов - 10)</t>
  </si>
  <si>
    <t>3.1.</t>
  </si>
  <si>
    <t>Работающим инвалидам созданы условия труда и отдыха в соответствии с индивидуальными программами реабилитации инвалидов, исключающими их контакт с факторами, воздействие которых может способствовать усугублению основного заболевания</t>
  </si>
  <si>
    <t>3.2.</t>
  </si>
  <si>
    <t>Инвалидам по слуху созданы условия труда, исключающие их контакт с веществами ототоксического и нейротропного действия</t>
  </si>
  <si>
    <t>ССЭТ № 66 - п.17</t>
  </si>
  <si>
    <t>3.3.</t>
  </si>
  <si>
    <t>Использование труда инвалидов вследствие сердечно-сосудистых и нервно-психических заболеваний на работах с источниками электромагнитных полей радиочастотного диапазона не допускается</t>
  </si>
  <si>
    <t>3.4.</t>
  </si>
  <si>
    <t>Инвалиды по зрению к работам с источниками локальной вибрации не допускаются</t>
  </si>
  <si>
    <t>ССЭТ № 66 - п.19</t>
  </si>
  <si>
    <t>3.5.</t>
  </si>
  <si>
    <t>На рабочих местах инвалидов по зрению нормы освещенности установлены индивидуально и обеспечены путем устройства комбинированного освещения</t>
  </si>
  <si>
    <t>4.</t>
  </si>
  <si>
    <t>Требования к условиям труда несовершеннолетних (максимальное количество баллов - 8)</t>
  </si>
  <si>
    <t>4.1.</t>
  </si>
  <si>
    <t>Несовершеннолетним созданы условия труда, исключающие контакт с производственными факторами, не отвечающими гигиеническим нормативам; нерегламентированными биологическими веществами; с контактным ультразвуком</t>
  </si>
  <si>
    <t>ССЭТ № 66 - п.21</t>
  </si>
  <si>
    <t>4.2.</t>
  </si>
  <si>
    <t>При организации рабочих мест несовершеннолетних в производственных помещениях с эквивалентным уровнем звука более 70 дБА обеспечены 15-минутные перерывы через 45 минут работы с отдыхом в помещении с максимальным уровнем звука не более 70 дБА</t>
  </si>
  <si>
    <t>ССЭТ № 66 - п.22</t>
  </si>
  <si>
    <t>4.3.</t>
  </si>
  <si>
    <t>Соблюдается допустимое время работы несовершеннолетних при различных уровнях звука</t>
  </si>
  <si>
    <t>ССЭТ № 66 - п.23, приложение к ССЭТ</t>
  </si>
  <si>
    <t>4.4.</t>
  </si>
  <si>
    <t>Станки, оборудование, рабочая мебель по своим параметрам соответствуют эргономическим требованиям с учетом роста и физического развития несовершеннолетних</t>
  </si>
  <si>
    <t>ССЭТ № 66 - п.24</t>
  </si>
  <si>
    <t>5.</t>
  </si>
  <si>
    <t>Требования к обеспечению средствами индивидуальной защиты, прохождению обязательных медицинских осмотров с учетом условий труда (максимальное количество баллов - 16)</t>
  </si>
  <si>
    <t>5.1.</t>
  </si>
  <si>
    <t>Работающие, занятые на производстве с вредными и (или) опасными условиями труда, а также на работах, связанных с загрязнением или выполняемых в неблагоприятных температурных условиях, обеспечены средствами индивидуальной защиты (далее - СИЗ), в том числе одеждой специальной защитной (далее - специальная одежда), средствами индивидуальной защиты ног, смывающими и обезвреживающими средствами</t>
  </si>
  <si>
    <t>5.2.</t>
  </si>
  <si>
    <t>Работа без СИЗ, предусмотренных нормативными правовыми актами, не допускается</t>
  </si>
  <si>
    <t>5.3.</t>
  </si>
  <si>
    <t>Стирка специальной одежды производится в сроки, установленные в соответствии с характером работы, но не реже 1 раза в месяц</t>
  </si>
  <si>
    <t>5.4.</t>
  </si>
  <si>
    <t>СИЗ работающих, подвергающихся в процессе трудовой деятельности воздействию вредных веществ 1 и 2 классов опасности и инфицированных материалов, перед стиркой (химчисткой) обеззараживаются</t>
  </si>
  <si>
    <t>5.5.</t>
  </si>
  <si>
    <t>Сбор и перемещение СИЗ к месту стирки осуществляется в закрытой таре</t>
  </si>
  <si>
    <t>ССЭТ № 66 - п.28</t>
  </si>
  <si>
    <t>5.6.</t>
  </si>
  <si>
    <t>Работающие проходят обязательные и внеочередные медицинские осмотры в порядке, установленном законодательством</t>
  </si>
  <si>
    <t>5.7.</t>
  </si>
  <si>
    <t>Работодатель организует прохождение работающими обязательных и внеочередных медицинских осмотров в порядке, установленном законодательством</t>
  </si>
  <si>
    <t>5.8.</t>
  </si>
  <si>
    <t>В производственных помещениях и гардеробных производственного объекта имеются аптечки первой помощи универсальные. Хранение в аптечках лекарственных средств с истекшим сроком годности не допускается</t>
  </si>
  <si>
    <t>6.</t>
  </si>
  <si>
    <t>Требования к организации и поведению контроля производственных факторов, оценке и управлению профессиональным риском для обеспечения оптимальных и допустимых условий труда (максимальное количество баллов - 16)</t>
  </si>
  <si>
    <t>6.1.</t>
  </si>
  <si>
    <t>На объекте осуществляется производственный контроль, в том числе лабораторный, за соблюдением ССЭТ, гигиенических нормативов и выполнением санитарно-противоэпидемических (профилактических) мероприятий, включая контроль производственных факторов на рабочих местах</t>
  </si>
  <si>
    <t>6.2.</t>
  </si>
  <si>
    <t>Нанимателем разработан и утвержден перечень производственных факторов с указанием периодичности их контроля на рабочих местах</t>
  </si>
  <si>
    <t>6.3.</t>
  </si>
  <si>
    <t>6.4.</t>
  </si>
  <si>
    <t>Контроль производственных факторов на объектах проведен</t>
  </si>
  <si>
    <t>6.4.1.</t>
  </si>
  <si>
    <t>в течение 6 месяцев после проведения реконструкции, модернизации производства, замены оборудования, выполнения мероприятий по улучшению условий труда</t>
  </si>
  <si>
    <t>6.4.2.</t>
  </si>
  <si>
    <t>после выполнения мероприятий по улучшению условий труда</t>
  </si>
  <si>
    <t>6.4.3.</t>
  </si>
  <si>
    <t>при подозрении у работающего, расследовании случаев профессиональных заболеваний</t>
  </si>
  <si>
    <t>6.5.</t>
  </si>
  <si>
    <t>На объектах, где по результатам лабораторных и инструментальных исследований установлены несоответствия производственных факторов гигиеническим нормативам, по данным медицинских осмотров у работников выявляются общие заболевания, или профессиональные заболевания, а также регистрируются уровни заболеваемости с ВУТ выше среднегородских (районных) уровней, работодателем не реже 1 раза в 5 лет проводится комплексная гигиеническая оценка условий труда, оценка профессионального риска и разрабатываются меры по управлению профессиональным риском в соответствии с актами законодательства в области санитарно-эпидемиологического благополучия</t>
  </si>
  <si>
    <t>6.6.</t>
  </si>
  <si>
    <t>Работодателем разработан и выполняется план профилактических мероприятий по улучшению условий труда на рабочих местах, где показатели факторов производственной среды, факторов трудового процесса не соответствуют гигиеническим нормативам, условия труда по результатам комплексной оценки отнесены к вредным и опасным</t>
  </si>
  <si>
    <t>7.</t>
  </si>
  <si>
    <t>Общие требования к содержанию и эксплуатации объектов (максимальное количество баллов - 94)</t>
  </si>
  <si>
    <t>7.1.</t>
  </si>
  <si>
    <t>Имеется санитарно-гигиеническое заключение (положительное) органов государственного санитарного надзора о соответствии объектов производственной инфраструктуры требованиям законодательства в области санитарно-эпидемиологического благополучия населения</t>
  </si>
  <si>
    <t>ССЭТ № 42 - п.3</t>
  </si>
  <si>
    <t>7.2.</t>
  </si>
  <si>
    <t>Имеется санитарно-гигиеническое заключение (положительное) органов государственного санитарного надзора о соответствии работ и услуг, представляющих потенциальную опасность для жизни и здоровья населения, требованиям законодательства в области санитарно-эпидемиологического благополучия населения</t>
  </si>
  <si>
    <t>7.3.</t>
  </si>
  <si>
    <t>Размер санитарно-защитной зоны производственного объекта соответствует требованиям специфических санитарно-эпидемиологических требований к установлению санитарно-защитных зон объектов, являющихся объектами воздействия на здоровье человека и окружающую среду</t>
  </si>
  <si>
    <t>7.4.</t>
  </si>
  <si>
    <t>Территория объекта благоустроена, ограждена, содержится в чистоте. Проезды, проходы свободные для движения, имеют твердое покрытие</t>
  </si>
  <si>
    <t>7.5.</t>
  </si>
  <si>
    <t>На территории созданы условия для сбора отходов</t>
  </si>
  <si>
    <t>7.6.</t>
  </si>
  <si>
    <t>Производственные, вспомогательные, санитарно-бытовые помещения, рабочие места и технологическое оборудование содержатся в чистоте и исправном состоянии</t>
  </si>
  <si>
    <t>ССЭТ № 42 - п.7</t>
  </si>
  <si>
    <t>ОСЭТ - п.3</t>
  </si>
  <si>
    <t>7.7.</t>
  </si>
  <si>
    <t>Не допускается использование производственных и санитарно-бытовых помещений не по назначению</t>
  </si>
  <si>
    <t>7.8.</t>
  </si>
  <si>
    <t>Площадки для хранения транспортных средств, сельскохозяйственных машин, продукции, материалов, оборудования и сырья имеют твердое покрытие, выполненное из различных видов уплотненных минеральных смесей или каменных материалов (щебень, гравий, шлак, асфальт, бетон и другое)</t>
  </si>
  <si>
    <t>ССЭТ № 42 - п.8</t>
  </si>
  <si>
    <t>7.9.</t>
  </si>
  <si>
    <t>Хранение материалов, сырья и продукции на производственной территории осуществляется в условиях, исключающих загрязнение атмосферного воздуха, почвы, водных объектов</t>
  </si>
  <si>
    <t>ССЭТ № 42 - п.9</t>
  </si>
  <si>
    <t>7.10.</t>
  </si>
  <si>
    <t>Организация эксплуатации основных технологических процессов и технологического оборудования обеспечивает максимальную автоматизацию и механизацию процессов для ограничения вредного влияния факторов производственной среды на работающего</t>
  </si>
  <si>
    <t>ССЭТ № 42 - п.10</t>
  </si>
  <si>
    <t>7.11.</t>
  </si>
  <si>
    <t>Организация размещения технологического оборудования, его конструктивных элементов и органов управления обеспечивает условия для безопасного выполнения работ</t>
  </si>
  <si>
    <t>ССЭТ № 42 - п.11</t>
  </si>
  <si>
    <t>7.12.</t>
  </si>
  <si>
    <t>Технологическое оборудование, в процессе эксплуатации которого происходит выделение тепла, влаги, вредных веществ, пыли оборудовано уплотнителями, укрытиями, местной вытяжной вентиляцией и (или) другими устройствами, исключающими поступление вредных веществ в воздух рабочей зоны в количестве, превышающем предельно допустимую концентрацию</t>
  </si>
  <si>
    <t>7.13.</t>
  </si>
  <si>
    <t>Сбор и удаление пыли осуществляются пылесосами или влажным способом, кроме пыли, содержащей радиоактивные вещества</t>
  </si>
  <si>
    <t>7.14.</t>
  </si>
  <si>
    <t>Организация технологических процессов и размещение технологического оборудования обеспечивает максимальное ограничение образования шума, вибрации и распространения загрязнений воздуха из помещений с большим выделением вредных веществ в помещения с меньшим выделением или отсутствием вредных веществ, а также. При расположении в одном производственном помещении различных по вредности производственных участков предусмотрены меры по предупреждению воздействия вредных производственных факторов на работающих на других участках цеха</t>
  </si>
  <si>
    <t>7.15.</t>
  </si>
  <si>
    <t>Эксплуатация технологического оборудования, являющегося источником теплового излучения, без устройств и приспособлений, предотвращающих или ограничивающих выделение конвекционного и лучистого тепла в производственное помещение, не допускается</t>
  </si>
  <si>
    <t>7.16.</t>
  </si>
  <si>
    <t>Все поступающее на производственные объекты сырье, материалы и изделия, а также готовая продукция соответствует санитарным нормам и правилам, устанавливающим требования к качеству и безопасности продукции, сопровождается документами, удостоверяющими их качество и безопасность в соответствии с законодательством</t>
  </si>
  <si>
    <t>СанНиП № 85 - п.41</t>
  </si>
  <si>
    <t>7.17.</t>
  </si>
  <si>
    <t>Во всех помещениях производственного объекта в соответствии с характером производства оборудована естественная, механическая или смешанная вентиляция, обеспечивающая соответствие параметров микроклимата и концентрации вредных химических веществ гигиеническим нормативам</t>
  </si>
  <si>
    <t>7.18.</t>
  </si>
  <si>
    <t>Вентиляционные системы:</t>
  </si>
  <si>
    <t>7.18.1.</t>
  </si>
  <si>
    <t>находятся в исправном состоянии</t>
  </si>
  <si>
    <t>7.18.2.</t>
  </si>
  <si>
    <t>содержатся в чистоте, регулярно очищаются от загрязнений</t>
  </si>
  <si>
    <t>7.18.3.</t>
  </si>
  <si>
    <t>включаются при осуществлении технологического процесса; имеют блокировку с работой производственного оборудования для исключения работы этого оборудования при отключенной вентиляции</t>
  </si>
  <si>
    <t>7.19.</t>
  </si>
  <si>
    <t>Хранение материалов, инструментов и других посторонних предметов в вентиляционных камерах не допускается</t>
  </si>
  <si>
    <t>7.20.</t>
  </si>
  <si>
    <t>На все действующие и вновь принимаемые в эксплуатацию вентиляционные установки имеются паспорта с заключением наладочной организации о годности к эксплуатации</t>
  </si>
  <si>
    <t>7.21.</t>
  </si>
  <si>
    <t>Определение эффективности работы вентиляционных установок проводится не реже 1 раза в 3 года</t>
  </si>
  <si>
    <t>7.22.</t>
  </si>
  <si>
    <t>На производственных объектах оборудована система отопления. Отопительные установки содержатся в чистоте и имеют гладкую поверхность для удобства их очистки</t>
  </si>
  <si>
    <t>СанНиП № 85 - п.65</t>
  </si>
  <si>
    <t>7.23.</t>
  </si>
  <si>
    <t>Световые проемы не загромождены производственным оборудованием, готовыми изделиями, полуфабрикатами и другими предметами, как внутри, так и вне зданий</t>
  </si>
  <si>
    <t>7.24.</t>
  </si>
  <si>
    <t>Светильники искусственного освещения содержатся в чистоте и исправном состоянии</t>
  </si>
  <si>
    <t>7.25.</t>
  </si>
  <si>
    <t>Остекление оконных проемов целостное и содержится в чистоте</t>
  </si>
  <si>
    <t>7.26.</t>
  </si>
  <si>
    <t>Объекты обеспечиваются холодным и горячим водоснабжением</t>
  </si>
  <si>
    <t>ОСЭТ - п.21</t>
  </si>
  <si>
    <t>7.27.</t>
  </si>
  <si>
    <t>Системы холодного и горячего водоснабжения объектов обеспечивают подачу воды, соответствующей установленным гигиеническим нормативам</t>
  </si>
  <si>
    <t>7.28.</t>
  </si>
  <si>
    <t>Оборудование систем водоотведения объектов соответствует предназначенной цели и обеспечивает полное удаление сточных вод. Система водоотведения находится в исправном состоянии.</t>
  </si>
  <si>
    <t>ОСЭТ - п.22</t>
  </si>
  <si>
    <t>7.29.</t>
  </si>
  <si>
    <t>Эксплуатация пришедших в негодность инженерного оборудования, систем отопления, вентиляции, освещения, водоснабжения и водоотведения, санитарно-технического оборудования не допускается</t>
  </si>
  <si>
    <t>7.30.</t>
  </si>
  <si>
    <t>Производственные и санитарно-бытовые помещения оборудованы умывальными раковинами для мытья рук с подводкой горячей и холодной проточной воды со стационарным смесителем, дозатором с жидким мылом и, при необходимости, средством дезинфекции для обработки рук, полотенцами разового пользования или устройством сушки рук</t>
  </si>
  <si>
    <t>7.31.</t>
  </si>
  <si>
    <t>Все поверхности помещений объектов (полы, стены, потолки) изготовлены из нетоксичных материалов, устойчивых к коррозии, подвергающихся мойке и дезинфекции (при необходимости ее проведения), поддерживаются в исправном состоянии</t>
  </si>
  <si>
    <t>7.32.</t>
  </si>
  <si>
    <t>На рабочих местах в производственных помещениях, где по условиям технологии производства полы постоянно мокрые или холодные, для работников производственного объекта предусмотрены подножные решетки (подставки) из материалов, легко поддающихся очистке</t>
  </si>
  <si>
    <t>7.33.</t>
  </si>
  <si>
    <t>Не допускается проведение ремонта производственных помещений и технологического оборудования во время их эксплуатации</t>
  </si>
  <si>
    <t>СанНиП № 85 - п.44</t>
  </si>
  <si>
    <t>7.34.</t>
  </si>
  <si>
    <t>При организации эксплуатации производственного объекта предусмотрен рациональный режим труда и отдыха работников исходя из характера и условий труда, с обеденным перерывом, регламентированными перерывами, включаемыми в рабочее время.</t>
  </si>
  <si>
    <t>7.35.</t>
  </si>
  <si>
    <t>На машинном дворе сельскохозяйственной организации выделены площади для:</t>
  </si>
  <si>
    <t>ремонтно-механической мастерской;</t>
  </si>
  <si>
    <t>зоны мойки транспорта (открытая или закрытая мойка с отстойниками для предварительной очистки стоков);</t>
  </si>
  <si>
    <t>зоны длительного хранения сельскохозяйственной техники;</t>
  </si>
  <si>
    <t>участка размещения сельскохозяйственной техники, используемой для работы со средствами защиты растений</t>
  </si>
  <si>
    <t>ССЭТ № 42 - п.17</t>
  </si>
  <si>
    <t>7.36.</t>
  </si>
  <si>
    <t>Мойка сельскохозяйственных машин на улице осуществляется на эстакаде или площадке с твердым покрытием, которые оборудованы местным отстойником</t>
  </si>
  <si>
    <t>ССЭТ № 42 - п.18</t>
  </si>
  <si>
    <t>7.37.</t>
  </si>
  <si>
    <t>На зерносушильных комплексах на этапах взвешивания, приемки поступающего зерна, на перегрузочных и зерносушильных операциях, этапах механизированной очистки, уборки отходов работы осуществляются способами, ограничивающими пылеобразование и использование ручного труда</t>
  </si>
  <si>
    <t>ССЭТ № 42 - п.19</t>
  </si>
  <si>
    <t>7.38.</t>
  </si>
  <si>
    <t>Технологические процессы по первичной переработке льна, производству продукции с использованием костры механизированы и автоматизированы</t>
  </si>
  <si>
    <t>ССЭТ № 42 - п.20</t>
  </si>
  <si>
    <t>7.39.</t>
  </si>
  <si>
    <t>Транспортировка костры на костроотвалы и в цеха производства продукции с использованием костры осуществляется пневмотранспортом</t>
  </si>
  <si>
    <t>ССЭТ № 42 - п.21</t>
  </si>
  <si>
    <t>7.40.</t>
  </si>
  <si>
    <t>Стены и потолки производственных помещений в цехах механической обработки льна, подготовки костры и производства продукции с использованием костры имеют гладкое покрытие</t>
  </si>
  <si>
    <t>ССЭТ № 42 - п.22</t>
  </si>
  <si>
    <t>7.41.</t>
  </si>
  <si>
    <t>Машины для размотки, раскладочные и сортировочные столы для обработки льна оснащены отсосом воздуха из нижней зоны для удаления земли, костры и сора. Для удаления легких фракций пыли дополнительно оборудованы бортовые отсосы</t>
  </si>
  <si>
    <t>ССЭТ № 42 - п.23</t>
  </si>
  <si>
    <t>7.42.</t>
  </si>
  <si>
    <t>Машины, оборудование, тара и транспортные средства, загрязненные средствами защиты растений и минеральными удобрениями, обезвреживаются в соответствии с требованиями, указанными в рекомендациях производителя по применению, перевозке и хранению на конкретные средства защиты растений, агрохимикаты и минеральные удобрения</t>
  </si>
  <si>
    <t>ССЭТ № 42 - п.41</t>
  </si>
  <si>
    <t>7.43.</t>
  </si>
  <si>
    <t>Уборочный инвентарь, моющие средства и средства дезинфекции хранятся в специально выделенном помещении (месте), оборудованном полками и (или) стеллажами, имеющими гигиеническое покрытие, обеспечивающее их легкую очистку</t>
  </si>
  <si>
    <t>7.44.</t>
  </si>
  <si>
    <t>Уборочный инвентарь для туалетов имеет маркировку, соответствующую его назначению, и хранится изолированно от другого уборочного инвентаря</t>
  </si>
  <si>
    <t>7.45.</t>
  </si>
  <si>
    <t>На производственных объектах производятся дезинфекционные, дезинсекционные и дератизационные мероприятия</t>
  </si>
  <si>
    <t>8.</t>
  </si>
  <si>
    <t>Требования к организации питания работающих и санитарно-бытовым помещениям (максимальное количество баллов - 18)</t>
  </si>
  <si>
    <t>8.1.</t>
  </si>
  <si>
    <t>На предприятии оборудованы помещения для приема пищи</t>
  </si>
  <si>
    <t>СанНиП № 85 - п.84</t>
  </si>
  <si>
    <t>8.2.</t>
  </si>
  <si>
    <t>Комната приема пищи оборудована умывальником с подводкой горячей и холодной воды, нагревательными устройствами, холодильником, посудой, мебелью</t>
  </si>
  <si>
    <t>СанНиП № 85 - п.89</t>
  </si>
  <si>
    <t>8.3.</t>
  </si>
  <si>
    <t>Наниматель обеспечивает соблюдение мер защиты работников при работе на открытом воздухе в холодный и теплый периоды года в соответствии с санитарными нормами и правилами, устанавливающими требования к микроклимату рабочих мест в производственных и офисных помещениях, путем организации режимов труда и отдыха, создания помещений для отдыха и обогрева, смещения начала и окончания рабочей смены</t>
  </si>
  <si>
    <t>СанНиП № 85 - п.97</t>
  </si>
  <si>
    <t>8.4.</t>
  </si>
  <si>
    <t>В гардеробных помещениях хранение домашней, рабочей одежды и (или) специальной одежды организовано раздельно</t>
  </si>
  <si>
    <t>СанНиП № 85 - п.100</t>
  </si>
  <si>
    <t>8.5.</t>
  </si>
  <si>
    <t>Душевые, оборудованные на производственном объекте, обеспечены кабинами с подводкой холодной и горячей воды питьевого качества</t>
  </si>
  <si>
    <t>СанНиП № 85 - п.101</t>
  </si>
  <si>
    <t>8.6.</t>
  </si>
  <si>
    <t>В душевых имеются вешалки для одежды и полочки для банных принадлежностей, резиновые либо пластиковые коврики</t>
  </si>
  <si>
    <t>СанНиП № 85 - п.102</t>
  </si>
  <si>
    <t>8.7.</t>
  </si>
  <si>
    <t>Использование в душевых деревянных трапов и решеток не допускается</t>
  </si>
  <si>
    <t>СанНиП № 85 - п.103</t>
  </si>
  <si>
    <t>8.8.</t>
  </si>
  <si>
    <t>Резиновые коврики ежесменно подвергаются дезинфекции средствами дезинфекции в соответствии с инструкцией по их применению</t>
  </si>
  <si>
    <t>8.9.</t>
  </si>
  <si>
    <t>В санитарно-бытовых помещениях после каждой смены работающих производится влажная уборка и проветривание</t>
  </si>
  <si>
    <t>СанНиП № 85 - п.105</t>
  </si>
  <si>
    <t>№п/п</t>
  </si>
  <si>
    <t>ССЭТ № 66 - п.5
ОСЭТ - п.18</t>
  </si>
  <si>
    <t>ССЭТ № 66 - п.6
СанНиП № 85 - п.14</t>
  </si>
  <si>
    <t>ССЭТ № 66 - п.11
СанНиП № 85 - п.74</t>
  </si>
  <si>
    <t>ССЭТ № 66 - п.12
СанНиП № 85 - п.22</t>
  </si>
  <si>
    <t>ССЭТ № 66 - п.14
СанНиП № 194 - п.20, п.22</t>
  </si>
  <si>
    <t>ССЭТ № 66 - п.15
СанНиП № 194 - п.26, п.27</t>
  </si>
  <si>
    <t>ССЭТ № 66 - п.16
СанПиН № 2.2.3.13-57-2005 - п.67, п.п.71-81</t>
  </si>
  <si>
    <t>ССЭТ № 66 - п.18
СанПиН № 2.2.3.13-57-2005 - п.77</t>
  </si>
  <si>
    <t>ССЭТ № 66 - п.20 
СанПиН № 2.2.3.13-57-2005 - п.40</t>
  </si>
  <si>
    <t>ОСЭТ - п.32
СанНиП № 85 - п.108</t>
  </si>
  <si>
    <t>ССЭТ № 66 - п.25
СанНиП № 85 - п.110</t>
  </si>
  <si>
    <t>ССЭТ № 66 - п.26
СанНиП 85 - п.111</t>
  </si>
  <si>
    <t>ССЭТ № 66 - п.27
СанНиП № 85 - п.111</t>
  </si>
  <si>
    <t>ССЭТ № 66 - п.29
СанНиП № 85 - п.115</t>
  </si>
  <si>
    <t>ССЭТ № 66 - п.30
СанНиП № 85 - п.116</t>
  </si>
  <si>
    <t>ОСЭТ - п.10
СанНиП № 85 - п.п.114</t>
  </si>
  <si>
    <t>ССЭТ № 66 - п.31
СанНиП № 85 - п.119</t>
  </si>
  <si>
    <t>ССЭТ № 66 - п.32
СанНиП № 85 - п.120</t>
  </si>
  <si>
    <t>ССЭТ № 66 - п.36
СанНиП № 85 - п.п.124-125</t>
  </si>
  <si>
    <t>ССЭТ № 66 - п.37
СанНиП № 85 - п.п.121-122, 127-128</t>
  </si>
  <si>
    <t>ССЭТ № 66 - п.38
СанНиП № 85 - п.п.123</t>
  </si>
  <si>
    <t>ССЭТ № 42 - п.3
СанНиП № 85 - п.4</t>
  </si>
  <si>
    <t>ОСЭТ - п.14
СанНиП № 85 - п.26</t>
  </si>
  <si>
    <t>ССЭТ № 42 -п.6
СанНиП № 85 - п.27, п.29, п.30</t>
  </si>
  <si>
    <t>ОСЭТ - п.17
СанНиП № 85 - п.32-35</t>
  </si>
  <si>
    <t>ССЭТ № 42 - п.7
ОСЭТ - п.3
СанНиП № 85 - п.43</t>
  </si>
  <si>
    <t>ССЭТ № 42 - п.12
ОСЭТ - п.30
СанНиП № 85 - п.16</t>
  </si>
  <si>
    <t>ССЭТ № 42 - п.13
СанНиП № 85 - п.17</t>
  </si>
  <si>
    <t>ССЭТ № 42 - п.14
ОСЭТ - п.19
СанНиП № 85 - п.19</t>
  </si>
  <si>
    <t xml:space="preserve">ССЭТ № 42 - п.15
СанНиП № 85 - п.20
</t>
  </si>
  <si>
    <t>ОСЭТ - п.19
СанНиП № 85 - п.50</t>
  </si>
  <si>
    <t>ОСЭТ - п.19
СанНиП № 85 - п.56</t>
  </si>
  <si>
    <t>ОСЭТ - п.19
СанПиН № 85 - п.60</t>
  </si>
  <si>
    <t>ОСЭТ - п.19
СанПиН № 85 - п.61</t>
  </si>
  <si>
    <t>ОСЭТ - п.20
СанНиП № 85 - п.80, п.82</t>
  </si>
  <si>
    <t>ОСЭТ - п.20
СанНиП № 85 - п.82, п.83</t>
  </si>
  <si>
    <t>ОСЭТ - п.33
СанНиП № 85 - п.104</t>
  </si>
  <si>
    <t>ОСЭТ - п.31
СанНиП № 85 - п.38</t>
  </si>
  <si>
    <t>ОСЭТ - п.7
СанНиП № 85 - пп.36,39</t>
  </si>
  <si>
    <t>ССЭТ № 42 - п.16
СанНиП № 85 - п.21</t>
  </si>
  <si>
    <t>ОСЭТ - п.6
СанНиП № 85 - п.106</t>
  </si>
  <si>
    <t>ОСЭТ - п.5
СанНиП № 85 - п.45</t>
  </si>
  <si>
    <t>МИНИСТЕРСТВО ЗДРАВООХРАНЕНИЯ РЕСПУБЛИКИ БЕЛАРУСЬ</t>
  </si>
  <si>
    <t>(наименование органа или учреждения, осуществляющего государственный санитарный надзор)</t>
  </si>
  <si>
    <t>Сфера контроля (надзора): осуществление государственного санитарного надзора за соблюдением субъектами хозяйствования законодательства в области санитарно-эпидемиологического благополучия населения, санитарно-эпидемиологических, гигиенических требований и процедур, установленных в технических регламентах Таможенного союза, Европейского экономического союза в части условий труда работающих, содержания и эксплуатации объектов агропромышленного комплекса и объектов промышленности, деятельность которых потенциально опасна для населения.</t>
  </si>
  <si>
    <t>Контроль содержания вредных веществ в воздухе рабочей зоны, показателей естественного и искусственного освещения, уровней шума, вибрации, инфразвука, ультразвука, неионизирующего лазерного, ультрафиолетового, инфракрасного излучения, параметров микроклимата осуществляется с периодичностью, установленной ССЭТ</t>
  </si>
  <si>
    <t>ССЭТ № 66 - п.п.33-35
СанНиП № 85 - п.п.124-126</t>
  </si>
  <si>
    <t>число</t>
  </si>
  <si>
    <t>месяц</t>
  </si>
  <si>
    <t>год</t>
  </si>
  <si>
    <t>время</t>
  </si>
  <si>
    <t>Дата начала заполнения</t>
  </si>
  <si>
    <t>Дата направления</t>
  </si>
  <si>
    <t>Дата завершения  заполнения</t>
  </si>
  <si>
    <t>Контрольный список вопросов (чек-лист) заполняется*:</t>
  </si>
  <si>
    <t xml:space="preserve">для использования при планировании проверок </t>
  </si>
  <si>
    <t xml:space="preserve">в ходе проверки выборочной,     внеплановой  </t>
  </si>
  <si>
    <t>Сведения о проверяемом субъекте:</t>
  </si>
  <si>
    <t xml:space="preserve">Наименование (фамилия, собственное имя, отчество (если таковое имеется) проверяемого субъекта </t>
  </si>
  <si>
    <t>Место нахождения проверяемого субъекта (объекта проверяемого субъекта)</t>
  </si>
  <si>
    <t>(адрес, телефон, факс, адрес электронной почты)</t>
  </si>
  <si>
    <t>Место осуществления деятельности</t>
  </si>
  <si>
    <t xml:space="preserve">Форма собственности </t>
  </si>
  <si>
    <t>Общая численность работающих</t>
  </si>
  <si>
    <t>в том числе женщин</t>
  </si>
  <si>
    <t>Инициалы, фамилия, должность, контактный телефон представителя (представителей) проверяемого субъекта</t>
  </si>
  <si>
    <t>Перечень требований, предъявляемых к проверяемому субъекту:</t>
  </si>
  <si>
    <t xml:space="preserve">Инициалы, фамилия, должность, контактный телефон проверяющего (руководителя проверки) или должностного лица, </t>
  </si>
  <si>
    <t>направившего контрольный список вопросов (чек- лист)</t>
  </si>
  <si>
    <r>
      <t xml:space="preserve">в ходе мониторинга,      мероприятий технического (технологического, поверочного) характера     
</t>
    </r>
    <r>
      <rPr>
        <sz val="8"/>
        <color theme="1"/>
        <rFont val="Times New Roman"/>
        <family val="1"/>
        <charset val="204"/>
      </rPr>
      <t>(заполняется контрольным (надзорным) органом при необходимости).</t>
    </r>
    <r>
      <rPr>
        <sz val="12"/>
        <color theme="1"/>
        <rFont val="Times New Roman"/>
        <family val="1"/>
        <charset val="204"/>
      </rPr>
      <t xml:space="preserve"> </t>
    </r>
  </si>
  <si>
    <t>Учетный номер плательщика (УНП):</t>
  </si>
  <si>
    <t>подпись</t>
  </si>
  <si>
    <t>инициалы, фамилия, должность представителя проверяемого субъекта</t>
  </si>
  <si>
    <t>________________ 20__ г.</t>
  </si>
  <si>
    <t>инициалы, фамилия, должность проверяющего, (руководителя проверки)</t>
  </si>
  <si>
    <t>Наименование санитарно-гигиенического показателя, его доля в определении санэпидблагополучия организации</t>
  </si>
  <si>
    <t>Фактическое количество баллов</t>
  </si>
  <si>
    <t>Количество признаков</t>
  </si>
  <si>
    <t>Максимальное количество баллов</t>
  </si>
  <si>
    <t>Выраженный риск</t>
  </si>
  <si>
    <t>Общие требования к условиям труда работающих</t>
  </si>
  <si>
    <t>22-20</t>
  </si>
  <si>
    <t>19-16</t>
  </si>
  <si>
    <t>15 и менее</t>
  </si>
  <si>
    <t>Требования к условиям труда работающих женщин</t>
  </si>
  <si>
    <t>1 и менее</t>
  </si>
  <si>
    <t>Требования к условиям труда работающих инвалидов</t>
  </si>
  <si>
    <t>6 и менее</t>
  </si>
  <si>
    <t>Требования к условиям труда несовершеннолетних</t>
  </si>
  <si>
    <t>5 и менее</t>
  </si>
  <si>
    <t>Требования к обеспечению средствами индивидуальной защиты, прохождению обязательных медицинских осмотров с учетом условий труда</t>
  </si>
  <si>
    <t>16-14</t>
  </si>
  <si>
    <t>11 и менее</t>
  </si>
  <si>
    <t>Требования к организации и проведению контроля производственных факторов, оценке и управлению профессиональным риском для обеспечения оптимальных и допустимых условий труда</t>
  </si>
  <si>
    <t>Общие требования к содержанию и эксплуатации объектов</t>
  </si>
  <si>
    <t>94-85</t>
  </si>
  <si>
    <t>84-71</t>
  </si>
  <si>
    <t>70 и менее</t>
  </si>
  <si>
    <t>18-16</t>
  </si>
  <si>
    <t>15-13</t>
  </si>
  <si>
    <t>№ п/п</t>
  </si>
  <si>
    <t>Риск не выражен или выражен слабо - от … баллов и более</t>
  </si>
  <si>
    <t>Средняя степень риска - от баллов до баллов</t>
  </si>
  <si>
    <t>Требования к организации питания работающих и санитарно-бытовым помещениям</t>
  </si>
  <si>
    <t>12 и менее</t>
  </si>
  <si>
    <t>Итоговая оценка ____________________________________________________________</t>
  </si>
  <si>
    <t>(риск не выражен или выражен слабо / средняя степень риска / выраженный риск)</t>
  </si>
  <si>
    <t>3-2</t>
  </si>
  <si>
    <t>8-7</t>
  </si>
  <si>
    <t>7-6</t>
  </si>
  <si>
    <t>13-12</t>
  </si>
  <si>
    <t>4-3</t>
  </si>
  <si>
    <t>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</si>
</sst>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2657475</xdr:colOff>
      <xdr:row>11</xdr:row>
      <xdr:rowOff>47625</xdr:rowOff>
    </xdr:from>
    <xdr:to>
      <xdr:col>1</xdr:col>
      <xdr:colOff>2733675</xdr:colOff>
      <xdr:row>11</xdr:row>
      <xdr:rowOff>152400</xdr:rowOff>
    </xdr:to>
    <xdr:pic>
      <xdr:nvPicPr>
        <xdr:cNvPr id="58" name="Рисунок 33" descr="image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990850"/>
          <a:ext cx="762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1390650</xdr:colOff>
      <xdr:row>11</xdr:row>
      <xdr:rowOff>66675</xdr:rowOff>
    </xdr:from>
    <xdr:to>
      <xdr:col>4</xdr:col>
      <xdr:colOff>1466850</xdr:colOff>
      <xdr:row>11</xdr:row>
      <xdr:rowOff>171450</xdr:rowOff>
    </xdr:to>
    <xdr:pic>
      <xdr:nvPicPr>
        <xdr:cNvPr id="59" name="Рисунок 34" descr="image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3324225"/>
          <a:ext cx="762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47625</xdr:rowOff>
    </xdr:from>
    <xdr:to>
      <xdr:col>6</xdr:col>
      <xdr:colOff>161925</xdr:colOff>
      <xdr:row>11</xdr:row>
      <xdr:rowOff>152400</xdr:rowOff>
    </xdr:to>
    <xdr:pic>
      <xdr:nvPicPr>
        <xdr:cNvPr id="60" name="Рисунок 35" descr="image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2990850"/>
          <a:ext cx="762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838200</xdr:colOff>
      <xdr:row>12</xdr:row>
      <xdr:rowOff>19050</xdr:rowOff>
    </xdr:from>
    <xdr:to>
      <xdr:col>1</xdr:col>
      <xdr:colOff>914400</xdr:colOff>
      <xdr:row>12</xdr:row>
      <xdr:rowOff>123825</xdr:rowOff>
    </xdr:to>
    <xdr:pic>
      <xdr:nvPicPr>
        <xdr:cNvPr id="61" name="Рисунок 36" descr="image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257550"/>
          <a:ext cx="762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447675</xdr:colOff>
      <xdr:row>12</xdr:row>
      <xdr:rowOff>19050</xdr:rowOff>
    </xdr:from>
    <xdr:to>
      <xdr:col>4</xdr:col>
      <xdr:colOff>523875</xdr:colOff>
      <xdr:row>12</xdr:row>
      <xdr:rowOff>123825</xdr:rowOff>
    </xdr:to>
    <xdr:pic>
      <xdr:nvPicPr>
        <xdr:cNvPr id="62" name="Рисунок 36" descr="image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3152775"/>
          <a:ext cx="762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57150</xdr:colOff>
      <xdr:row>11</xdr:row>
      <xdr:rowOff>47625</xdr:rowOff>
    </xdr:from>
    <xdr:to>
      <xdr:col>8</xdr:col>
      <xdr:colOff>133350</xdr:colOff>
      <xdr:row>11</xdr:row>
      <xdr:rowOff>152400</xdr:rowOff>
    </xdr:to>
    <xdr:pic>
      <xdr:nvPicPr>
        <xdr:cNvPr id="63" name="Рисунок 35" descr="image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2990850"/>
          <a:ext cx="762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topLeftCell="A107" workbookViewId="0">
      <selection activeCell="F120" sqref="F120"/>
    </sheetView>
  </sheetViews>
  <sheetFormatPr defaultRowHeight="15" x14ac:dyDescent="0.25"/>
  <cols>
    <col min="1" max="1" width="8.28515625" style="4" customWidth="1"/>
    <col min="2" max="2" width="54.28515625" style="4" customWidth="1"/>
    <col min="3" max="3" width="13" style="4" customWidth="1"/>
    <col min="4" max="4" width="7.85546875" style="4" customWidth="1"/>
    <col min="5" max="5" width="11.28515625" style="4" customWidth="1"/>
    <col min="6" max="6" width="7.85546875" style="65" customWidth="1"/>
    <col min="7" max="7" width="8.85546875" style="65" customWidth="1"/>
    <col min="8" max="8" width="7.28515625" style="4" customWidth="1"/>
    <col min="9" max="9" width="5.5703125" style="4" customWidth="1"/>
    <col min="10" max="10" width="6" style="4" customWidth="1"/>
    <col min="11" max="16384" width="9.140625" style="4"/>
  </cols>
  <sheetData>
    <row r="1" spans="1:10" ht="15.75" x14ac:dyDescent="0.25">
      <c r="A1" s="45" t="s">
        <v>303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7" t="s">
        <v>304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s="69" customFormat="1" ht="87" customHeight="1" x14ac:dyDescent="0.25">
      <c r="A4" s="46" t="s">
        <v>305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22" customFormat="1" ht="11.25" x14ac:dyDescent="0.2">
      <c r="A5" s="29" t="s">
        <v>312</v>
      </c>
      <c r="B5" s="30"/>
      <c r="C5" s="30"/>
      <c r="D5" s="30"/>
      <c r="E5" s="31"/>
      <c r="F5" s="29" t="s">
        <v>314</v>
      </c>
      <c r="G5" s="30"/>
      <c r="H5" s="30"/>
      <c r="I5" s="30"/>
      <c r="J5" s="31"/>
    </row>
    <row r="6" spans="1:10" ht="15" customHeight="1" x14ac:dyDescent="0.25">
      <c r="A6" s="6">
        <v>21</v>
      </c>
      <c r="B6" s="6"/>
      <c r="C6" s="6"/>
      <c r="D6" s="7"/>
      <c r="E6" s="6" t="s">
        <v>13</v>
      </c>
      <c r="F6" s="6"/>
      <c r="G6" s="6"/>
      <c r="H6" s="6"/>
      <c r="I6" s="7"/>
      <c r="J6" s="6" t="s">
        <v>13</v>
      </c>
    </row>
    <row r="7" spans="1:10" x14ac:dyDescent="0.25">
      <c r="A7" s="6" t="s">
        <v>308</v>
      </c>
      <c r="B7" s="6" t="s">
        <v>309</v>
      </c>
      <c r="C7" s="6" t="s">
        <v>310</v>
      </c>
      <c r="D7" s="48" t="s">
        <v>311</v>
      </c>
      <c r="E7" s="49"/>
      <c r="F7" s="6" t="s">
        <v>308</v>
      </c>
      <c r="G7" s="6" t="s">
        <v>309</v>
      </c>
      <c r="H7" s="6" t="s">
        <v>310</v>
      </c>
      <c r="I7" s="48" t="s">
        <v>311</v>
      </c>
      <c r="J7" s="49"/>
    </row>
    <row r="8" spans="1:10" s="22" customFormat="1" ht="11.25" customHeight="1" x14ac:dyDescent="0.2">
      <c r="A8" s="50" t="s">
        <v>313</v>
      </c>
      <c r="B8" s="50"/>
      <c r="C8" s="50"/>
      <c r="D8" s="21"/>
      <c r="E8" s="23" t="s">
        <v>13</v>
      </c>
      <c r="F8" s="24"/>
      <c r="G8" s="24"/>
      <c r="H8" s="23"/>
      <c r="I8" s="23"/>
      <c r="J8" s="23"/>
    </row>
    <row r="9" spans="1:10" x14ac:dyDescent="0.25">
      <c r="A9" s="10"/>
      <c r="B9" s="10"/>
      <c r="C9" s="10"/>
      <c r="D9" s="9"/>
      <c r="E9" s="8"/>
      <c r="F9" s="25"/>
      <c r="G9" s="25"/>
      <c r="H9" s="9"/>
      <c r="I9" s="9"/>
      <c r="J9" s="8"/>
    </row>
    <row r="10" spans="1:10" x14ac:dyDescent="0.25">
      <c r="A10" s="6" t="s">
        <v>308</v>
      </c>
      <c r="B10" s="6" t="s">
        <v>309</v>
      </c>
      <c r="C10" s="6" t="s">
        <v>310</v>
      </c>
      <c r="D10" s="9"/>
      <c r="E10" s="11"/>
      <c r="F10" s="8"/>
      <c r="G10" s="8"/>
      <c r="H10" s="9"/>
      <c r="I10" s="9"/>
      <c r="J10" s="8"/>
    </row>
    <row r="11" spans="1:10" ht="15.75" customHeight="1" x14ac:dyDescent="0.25">
      <c r="A11" s="56" t="s">
        <v>315</v>
      </c>
      <c r="B11" s="56"/>
      <c r="C11" s="56"/>
      <c r="D11" s="5"/>
      <c r="E11" s="5"/>
      <c r="F11" s="14"/>
      <c r="G11" s="14"/>
      <c r="H11" s="12"/>
      <c r="I11" s="12"/>
      <c r="J11" s="12"/>
    </row>
    <row r="12" spans="1:10" ht="15" customHeight="1" x14ac:dyDescent="0.25">
      <c r="A12" s="36" t="s">
        <v>316</v>
      </c>
      <c r="B12" s="36"/>
      <c r="C12" s="36"/>
      <c r="D12" s="36" t="s">
        <v>317</v>
      </c>
      <c r="E12" s="36"/>
      <c r="F12" s="36"/>
      <c r="G12" s="36"/>
      <c r="H12" s="36"/>
      <c r="I12" s="36"/>
      <c r="J12" s="36"/>
    </row>
    <row r="13" spans="1:10" ht="23.25" customHeight="1" x14ac:dyDescent="0.25">
      <c r="A13" s="43" t="s">
        <v>330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0" ht="15.75" x14ac:dyDescent="0.25">
      <c r="A14" s="43" t="s">
        <v>328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15" customHeight="1" x14ac:dyDescent="0.25">
      <c r="A15" s="34" t="s">
        <v>329</v>
      </c>
      <c r="B15" s="34"/>
      <c r="C15" s="34"/>
      <c r="D15" s="35"/>
      <c r="E15" s="35"/>
      <c r="F15" s="35"/>
      <c r="G15" s="35"/>
      <c r="H15" s="35"/>
      <c r="I15" s="35"/>
      <c r="J15" s="35"/>
    </row>
    <row r="16" spans="1:10" ht="15" customHeight="1" x14ac:dyDescent="0.25">
      <c r="A16" s="41" t="s">
        <v>318</v>
      </c>
      <c r="B16" s="41"/>
      <c r="C16" s="41"/>
      <c r="D16" s="12"/>
      <c r="E16" s="12"/>
      <c r="F16" s="14"/>
      <c r="G16" s="14"/>
      <c r="H16" s="12"/>
      <c r="I16" s="12"/>
      <c r="J16" s="12"/>
    </row>
    <row r="17" spans="1:10" s="15" customFormat="1" ht="15" customHeight="1" x14ac:dyDescent="0.25">
      <c r="A17" s="42" t="s">
        <v>331</v>
      </c>
      <c r="B17" s="55"/>
      <c r="C17" s="16"/>
      <c r="D17" s="17"/>
      <c r="E17" s="17"/>
      <c r="F17" s="13"/>
      <c r="G17" s="13"/>
      <c r="H17" s="17"/>
      <c r="I17" s="17"/>
      <c r="J17" s="17"/>
    </row>
    <row r="18" spans="1:10" s="15" customFormat="1" ht="15" customHeight="1" x14ac:dyDescent="0.25">
      <c r="A18" s="42" t="s">
        <v>319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0" s="15" customFormat="1" ht="15" customHeigh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s="15" customFormat="1" ht="15" customHeight="1" x14ac:dyDescent="0.25">
      <c r="A20" s="42" t="s">
        <v>320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0" s="15" customFormat="1" ht="1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s="15" customFormat="1" ht="10.5" customHeight="1" x14ac:dyDescent="0.25">
      <c r="A22" s="37" t="s">
        <v>321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0" s="15" customFormat="1" ht="15" customHeight="1" x14ac:dyDescent="0.25">
      <c r="A23" s="18" t="s">
        <v>322</v>
      </c>
      <c r="B23" s="18"/>
      <c r="C23" s="39"/>
      <c r="D23" s="39"/>
      <c r="E23" s="39"/>
      <c r="F23" s="39"/>
      <c r="G23" s="19"/>
      <c r="H23" s="18"/>
      <c r="I23" s="18"/>
      <c r="J23" s="18"/>
    </row>
    <row r="24" spans="1:10" s="15" customFormat="1" ht="15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s="15" customFormat="1" ht="9.75" customHeight="1" x14ac:dyDescent="0.25">
      <c r="A25" s="37" t="s">
        <v>321</v>
      </c>
      <c r="B25" s="37"/>
      <c r="C25" s="37"/>
      <c r="D25" s="37"/>
      <c r="E25" s="37"/>
      <c r="F25" s="37"/>
      <c r="G25" s="37"/>
      <c r="H25" s="37"/>
      <c r="I25" s="37"/>
      <c r="J25" s="37"/>
    </row>
    <row r="26" spans="1:10" s="15" customFormat="1" ht="15" customHeight="1" x14ac:dyDescent="0.25">
      <c r="A26" s="38" t="s">
        <v>323</v>
      </c>
      <c r="B26" s="38"/>
      <c r="C26" s="32"/>
      <c r="D26" s="32"/>
      <c r="E26" s="32"/>
      <c r="F26" s="32"/>
      <c r="G26" s="13"/>
      <c r="H26" s="13"/>
      <c r="I26" s="13"/>
      <c r="J26" s="13"/>
    </row>
    <row r="27" spans="1:10" s="15" customFormat="1" ht="15" customHeight="1" x14ac:dyDescent="0.25">
      <c r="A27" s="38" t="s">
        <v>324</v>
      </c>
      <c r="B27" s="38"/>
      <c r="C27" s="20"/>
      <c r="D27" s="40" t="s">
        <v>325</v>
      </c>
      <c r="E27" s="40"/>
      <c r="F27" s="40"/>
      <c r="G27" s="20"/>
      <c r="H27" s="13"/>
      <c r="I27" s="13"/>
      <c r="J27" s="13"/>
    </row>
    <row r="28" spans="1:10" s="15" customFormat="1" ht="15" customHeight="1" x14ac:dyDescent="0.25">
      <c r="A28" s="42" t="s">
        <v>326</v>
      </c>
      <c r="B28" s="42"/>
      <c r="C28" s="42"/>
      <c r="D28" s="42"/>
      <c r="E28" s="42"/>
      <c r="F28" s="42"/>
      <c r="G28" s="42"/>
      <c r="H28" s="42"/>
      <c r="I28" s="42"/>
      <c r="J28" s="42"/>
    </row>
    <row r="29" spans="1:10" s="15" customFormat="1" ht="1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5" customFormat="1" ht="15.75" x14ac:dyDescent="0.25">
      <c r="A30" s="33" t="s">
        <v>327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0" ht="20.25" customHeight="1" x14ac:dyDescent="0.25">
      <c r="A31" s="54" t="s">
        <v>260</v>
      </c>
      <c r="B31" s="54" t="s">
        <v>0</v>
      </c>
      <c r="C31" s="54" t="s">
        <v>1</v>
      </c>
      <c r="D31" s="54" t="s">
        <v>2</v>
      </c>
      <c r="E31" s="54"/>
      <c r="F31" s="54"/>
      <c r="G31" s="54"/>
      <c r="H31" s="54" t="s">
        <v>3</v>
      </c>
      <c r="I31" s="54"/>
      <c r="J31" s="54"/>
    </row>
    <row r="32" spans="1:10" ht="90.75" customHeight="1" x14ac:dyDescent="0.25">
      <c r="A32" s="54"/>
      <c r="B32" s="54"/>
      <c r="C32" s="54"/>
      <c r="D32" s="1" t="s">
        <v>4</v>
      </c>
      <c r="E32" s="1" t="s">
        <v>5</v>
      </c>
      <c r="F32" s="1" t="s">
        <v>6</v>
      </c>
      <c r="G32" s="1" t="s">
        <v>7</v>
      </c>
      <c r="H32" s="54"/>
      <c r="I32" s="54"/>
      <c r="J32" s="54"/>
    </row>
    <row r="33" spans="1:10" s="22" customFormat="1" ht="11.25" x14ac:dyDescent="0.2">
      <c r="A33" s="1">
        <v>1</v>
      </c>
      <c r="B33" s="1">
        <v>2</v>
      </c>
      <c r="C33" s="1">
        <v>3</v>
      </c>
      <c r="D33" s="1">
        <v>4</v>
      </c>
      <c r="E33" s="1">
        <v>5</v>
      </c>
      <c r="F33" s="1">
        <v>6</v>
      </c>
      <c r="G33" s="1">
        <v>7</v>
      </c>
      <c r="H33" s="29">
        <v>8</v>
      </c>
      <c r="I33" s="30"/>
      <c r="J33" s="31"/>
    </row>
    <row r="34" spans="1:10" x14ac:dyDescent="0.25">
      <c r="A34" s="2" t="s">
        <v>8</v>
      </c>
      <c r="B34" s="51" t="s">
        <v>9</v>
      </c>
      <c r="C34" s="51"/>
      <c r="D34" s="51"/>
      <c r="E34" s="51"/>
      <c r="F34" s="51"/>
      <c r="G34" s="51"/>
      <c r="H34" s="51"/>
      <c r="I34" s="51"/>
      <c r="J34" s="51"/>
    </row>
    <row r="35" spans="1:10" ht="63.75" x14ac:dyDescent="0.25">
      <c r="A35" s="2" t="s">
        <v>10</v>
      </c>
      <c r="B35" s="3" t="s">
        <v>11</v>
      </c>
      <c r="C35" s="3" t="s">
        <v>12</v>
      </c>
      <c r="D35" s="2" t="s">
        <v>4</v>
      </c>
      <c r="E35" s="3"/>
      <c r="F35" s="2"/>
      <c r="G35" s="2">
        <f>IF(OR(D35="Да", F35="Не требуется"), 2, IF(E35="Не в полном объеме", 1, 0))</f>
        <v>2</v>
      </c>
      <c r="H35" s="51" t="s">
        <v>13</v>
      </c>
      <c r="I35" s="51"/>
      <c r="J35" s="51"/>
    </row>
    <row r="36" spans="1:10" ht="114.75" x14ac:dyDescent="0.25">
      <c r="A36" s="2" t="s">
        <v>14</v>
      </c>
      <c r="B36" s="3" t="s">
        <v>15</v>
      </c>
      <c r="C36" s="3" t="s">
        <v>261</v>
      </c>
      <c r="D36" s="2" t="s">
        <v>4</v>
      </c>
      <c r="E36" s="3"/>
      <c r="F36" s="2"/>
      <c r="G36" s="2">
        <f t="shared" ref="G36:G45" si="0">IF(OR(D36="Да", F36="Не требуется"), 2, IF(E36="Не в полном объеме", 1, 0))</f>
        <v>2</v>
      </c>
      <c r="H36" s="51" t="s">
        <v>13</v>
      </c>
      <c r="I36" s="51"/>
      <c r="J36" s="51"/>
    </row>
    <row r="37" spans="1:10" ht="38.25" x14ac:dyDescent="0.25">
      <c r="A37" s="2" t="s">
        <v>16</v>
      </c>
      <c r="B37" s="3" t="s">
        <v>17</v>
      </c>
      <c r="C37" s="3" t="s">
        <v>261</v>
      </c>
      <c r="D37" s="2" t="s">
        <v>4</v>
      </c>
      <c r="E37" s="3"/>
      <c r="F37" s="2"/>
      <c r="G37" s="2">
        <f t="shared" si="0"/>
        <v>2</v>
      </c>
      <c r="H37" s="51" t="s">
        <v>13</v>
      </c>
      <c r="I37" s="51"/>
      <c r="J37" s="51"/>
    </row>
    <row r="38" spans="1:10" ht="38.25" x14ac:dyDescent="0.25">
      <c r="A38" s="2" t="s">
        <v>18</v>
      </c>
      <c r="B38" s="3" t="s">
        <v>19</v>
      </c>
      <c r="C38" s="3" t="s">
        <v>261</v>
      </c>
      <c r="D38" s="2" t="s">
        <v>4</v>
      </c>
      <c r="E38" s="3"/>
      <c r="F38" s="2"/>
      <c r="G38" s="2">
        <f t="shared" si="0"/>
        <v>2</v>
      </c>
      <c r="H38" s="51" t="s">
        <v>13</v>
      </c>
      <c r="I38" s="51"/>
      <c r="J38" s="51"/>
    </row>
    <row r="39" spans="1:10" ht="38.25" x14ac:dyDescent="0.25">
      <c r="A39" s="2" t="s">
        <v>20</v>
      </c>
      <c r="B39" s="3" t="s">
        <v>21</v>
      </c>
      <c r="C39" s="3" t="s">
        <v>261</v>
      </c>
      <c r="D39" s="2" t="s">
        <v>4</v>
      </c>
      <c r="E39" s="3"/>
      <c r="F39" s="2"/>
      <c r="G39" s="2">
        <f t="shared" si="0"/>
        <v>2</v>
      </c>
      <c r="H39" s="51" t="s">
        <v>13</v>
      </c>
      <c r="I39" s="51"/>
      <c r="J39" s="51"/>
    </row>
    <row r="40" spans="1:10" ht="51" x14ac:dyDescent="0.25">
      <c r="A40" s="2" t="s">
        <v>22</v>
      </c>
      <c r="B40" s="3" t="s">
        <v>23</v>
      </c>
      <c r="C40" s="3" t="s">
        <v>262</v>
      </c>
      <c r="D40" s="2" t="s">
        <v>4</v>
      </c>
      <c r="E40" s="3"/>
      <c r="F40" s="2"/>
      <c r="G40" s="2">
        <f t="shared" si="0"/>
        <v>2</v>
      </c>
      <c r="H40" s="51" t="s">
        <v>13</v>
      </c>
      <c r="I40" s="51"/>
      <c r="J40" s="51"/>
    </row>
    <row r="41" spans="1:10" ht="76.5" x14ac:dyDescent="0.25">
      <c r="A41" s="2" t="s">
        <v>24</v>
      </c>
      <c r="B41" s="3" t="s">
        <v>25</v>
      </c>
      <c r="C41" s="3" t="s">
        <v>26</v>
      </c>
      <c r="D41" s="2" t="s">
        <v>4</v>
      </c>
      <c r="E41" s="3"/>
      <c r="F41" s="2"/>
      <c r="G41" s="2">
        <f t="shared" si="0"/>
        <v>2</v>
      </c>
      <c r="H41" s="51" t="s">
        <v>13</v>
      </c>
      <c r="I41" s="51"/>
      <c r="J41" s="51"/>
    </row>
    <row r="42" spans="1:10" ht="38.25" x14ac:dyDescent="0.25">
      <c r="A42" s="2" t="s">
        <v>27</v>
      </c>
      <c r="B42" s="3" t="s">
        <v>28</v>
      </c>
      <c r="C42" s="3" t="s">
        <v>29</v>
      </c>
      <c r="D42" s="2" t="s">
        <v>4</v>
      </c>
      <c r="E42" s="3"/>
      <c r="F42" s="2"/>
      <c r="G42" s="2">
        <f t="shared" si="0"/>
        <v>2</v>
      </c>
      <c r="H42" s="51" t="s">
        <v>13</v>
      </c>
      <c r="I42" s="51"/>
      <c r="J42" s="51"/>
    </row>
    <row r="43" spans="1:10" ht="38.25" x14ac:dyDescent="0.25">
      <c r="A43" s="2" t="s">
        <v>30</v>
      </c>
      <c r="B43" s="3" t="s">
        <v>31</v>
      </c>
      <c r="C43" s="3" t="s">
        <v>32</v>
      </c>
      <c r="D43" s="2" t="s">
        <v>4</v>
      </c>
      <c r="E43" s="3"/>
      <c r="F43" s="2"/>
      <c r="G43" s="2">
        <f t="shared" si="0"/>
        <v>2</v>
      </c>
      <c r="H43" s="51" t="s">
        <v>13</v>
      </c>
      <c r="I43" s="51"/>
      <c r="J43" s="51"/>
    </row>
    <row r="44" spans="1:10" ht="63.75" x14ac:dyDescent="0.25">
      <c r="A44" s="2" t="s">
        <v>33</v>
      </c>
      <c r="B44" s="3" t="s">
        <v>34</v>
      </c>
      <c r="C44" s="3" t="s">
        <v>263</v>
      </c>
      <c r="D44" s="2"/>
      <c r="E44" s="3"/>
      <c r="F44" s="2" t="s">
        <v>6</v>
      </c>
      <c r="G44" s="2">
        <f t="shared" si="0"/>
        <v>2</v>
      </c>
      <c r="H44" s="51" t="s">
        <v>13</v>
      </c>
      <c r="I44" s="51"/>
      <c r="J44" s="51"/>
    </row>
    <row r="45" spans="1:10" ht="51" x14ac:dyDescent="0.25">
      <c r="A45" s="2" t="s">
        <v>35</v>
      </c>
      <c r="B45" s="3" t="s">
        <v>36</v>
      </c>
      <c r="C45" s="3" t="s">
        <v>264</v>
      </c>
      <c r="D45" s="2" t="s">
        <v>4</v>
      </c>
      <c r="E45" s="3"/>
      <c r="F45" s="2"/>
      <c r="G45" s="2">
        <f t="shared" si="0"/>
        <v>2</v>
      </c>
      <c r="H45" s="51" t="s">
        <v>13</v>
      </c>
      <c r="I45" s="51"/>
      <c r="J45" s="51"/>
    </row>
    <row r="46" spans="1:10" x14ac:dyDescent="0.25">
      <c r="A46" s="53" t="s">
        <v>37</v>
      </c>
      <c r="B46" s="53"/>
      <c r="C46" s="53"/>
      <c r="D46" s="53"/>
      <c r="E46" s="53"/>
      <c r="F46" s="53"/>
      <c r="G46" s="75">
        <f>SUM(G35:G45)</f>
        <v>22</v>
      </c>
      <c r="H46" s="51" t="s">
        <v>13</v>
      </c>
      <c r="I46" s="51"/>
      <c r="J46" s="51"/>
    </row>
    <row r="47" spans="1:10" x14ac:dyDescent="0.25">
      <c r="A47" s="2" t="s">
        <v>38</v>
      </c>
      <c r="B47" s="51" t="s">
        <v>39</v>
      </c>
      <c r="C47" s="51"/>
      <c r="D47" s="51"/>
      <c r="E47" s="51"/>
      <c r="F47" s="51"/>
      <c r="G47" s="51"/>
      <c r="H47" s="51"/>
      <c r="I47" s="51"/>
      <c r="J47" s="51"/>
    </row>
    <row r="48" spans="1:10" ht="89.25" x14ac:dyDescent="0.25">
      <c r="A48" s="2" t="s">
        <v>40</v>
      </c>
      <c r="B48" s="3" t="s">
        <v>41</v>
      </c>
      <c r="C48" s="3" t="s">
        <v>265</v>
      </c>
      <c r="D48" s="2" t="s">
        <v>4</v>
      </c>
      <c r="E48" s="3"/>
      <c r="F48" s="2"/>
      <c r="G48" s="2">
        <f t="shared" ref="G48:G49" si="1">IF(OR(D48="Да", F48="Не требуется"), 2, IF(E48="Не в полном объеме", 1, 0))</f>
        <v>2</v>
      </c>
      <c r="H48" s="51" t="s">
        <v>13</v>
      </c>
      <c r="I48" s="51"/>
      <c r="J48" s="51"/>
    </row>
    <row r="49" spans="1:10" ht="76.5" x14ac:dyDescent="0.25">
      <c r="A49" s="2" t="s">
        <v>42</v>
      </c>
      <c r="B49" s="3" t="s">
        <v>43</v>
      </c>
      <c r="C49" s="3" t="s">
        <v>266</v>
      </c>
      <c r="D49" s="2" t="s">
        <v>4</v>
      </c>
      <c r="E49" s="3"/>
      <c r="F49" s="2"/>
      <c r="G49" s="2">
        <f t="shared" si="1"/>
        <v>2</v>
      </c>
      <c r="H49" s="51" t="s">
        <v>13</v>
      </c>
      <c r="I49" s="51"/>
      <c r="J49" s="51"/>
    </row>
    <row r="50" spans="1:10" ht="15" customHeight="1" x14ac:dyDescent="0.25">
      <c r="A50" s="26" t="s">
        <v>37</v>
      </c>
      <c r="B50" s="27"/>
      <c r="C50" s="27"/>
      <c r="D50" s="27"/>
      <c r="E50" s="27"/>
      <c r="F50" s="28"/>
      <c r="G50" s="2">
        <f>SUM(G48:G49)</f>
        <v>4</v>
      </c>
      <c r="H50" s="3"/>
      <c r="I50" s="3"/>
      <c r="J50" s="3"/>
    </row>
    <row r="51" spans="1:10" x14ac:dyDescent="0.25">
      <c r="A51" s="2" t="s">
        <v>44</v>
      </c>
      <c r="B51" s="51" t="s">
        <v>45</v>
      </c>
      <c r="C51" s="51"/>
      <c r="D51" s="51"/>
      <c r="E51" s="51"/>
      <c r="F51" s="51"/>
      <c r="G51" s="51"/>
      <c r="H51" s="51"/>
      <c r="I51" s="51"/>
      <c r="J51" s="51"/>
    </row>
    <row r="52" spans="1:10" ht="63.75" x14ac:dyDescent="0.25">
      <c r="A52" s="2" t="s">
        <v>46</v>
      </c>
      <c r="B52" s="3" t="s">
        <v>47</v>
      </c>
      <c r="C52" s="3" t="s">
        <v>267</v>
      </c>
      <c r="D52" s="2" t="s">
        <v>4</v>
      </c>
      <c r="E52" s="3"/>
      <c r="F52" s="2"/>
      <c r="G52" s="2">
        <f t="shared" ref="G52:G56" si="2">IF(OR(D52="Да", F52="Не требуется"), 2, IF(E52="Не в полном объеме", 1, 0))</f>
        <v>2</v>
      </c>
      <c r="H52" s="52" t="s">
        <v>13</v>
      </c>
      <c r="I52" s="70"/>
      <c r="J52" s="70"/>
    </row>
    <row r="53" spans="1:10" ht="38.25" x14ac:dyDescent="0.25">
      <c r="A53" s="2" t="s">
        <v>48</v>
      </c>
      <c r="B53" s="3" t="s">
        <v>49</v>
      </c>
      <c r="C53" s="3" t="s">
        <v>50</v>
      </c>
      <c r="D53" s="2" t="s">
        <v>4</v>
      </c>
      <c r="E53" s="3"/>
      <c r="F53" s="2"/>
      <c r="G53" s="2">
        <f t="shared" si="2"/>
        <v>2</v>
      </c>
      <c r="H53" s="51" t="s">
        <v>13</v>
      </c>
      <c r="I53" s="51"/>
      <c r="J53" s="51"/>
    </row>
    <row r="54" spans="1:10" ht="63.75" x14ac:dyDescent="0.25">
      <c r="A54" s="2" t="s">
        <v>51</v>
      </c>
      <c r="B54" s="3" t="s">
        <v>52</v>
      </c>
      <c r="C54" s="3" t="s">
        <v>268</v>
      </c>
      <c r="D54" s="2"/>
      <c r="E54" s="3"/>
      <c r="F54" s="2" t="s">
        <v>6</v>
      </c>
      <c r="G54" s="2">
        <f t="shared" si="2"/>
        <v>2</v>
      </c>
      <c r="H54" s="51" t="s">
        <v>13</v>
      </c>
      <c r="I54" s="51"/>
      <c r="J54" s="51"/>
    </row>
    <row r="55" spans="1:10" ht="25.5" x14ac:dyDescent="0.25">
      <c r="A55" s="2" t="s">
        <v>53</v>
      </c>
      <c r="B55" s="3" t="s">
        <v>54</v>
      </c>
      <c r="C55" s="3" t="s">
        <v>55</v>
      </c>
      <c r="D55" s="2" t="s">
        <v>4</v>
      </c>
      <c r="E55" s="3"/>
      <c r="F55" s="2"/>
      <c r="G55" s="2">
        <f t="shared" si="2"/>
        <v>2</v>
      </c>
      <c r="H55" s="51" t="s">
        <v>13</v>
      </c>
      <c r="I55" s="51"/>
      <c r="J55" s="51"/>
    </row>
    <row r="56" spans="1:10" ht="63.75" x14ac:dyDescent="0.25">
      <c r="A56" s="2" t="s">
        <v>56</v>
      </c>
      <c r="B56" s="3" t="s">
        <v>57</v>
      </c>
      <c r="C56" s="3" t="s">
        <v>269</v>
      </c>
      <c r="D56" s="2" t="s">
        <v>4</v>
      </c>
      <c r="E56" s="3"/>
      <c r="F56" s="2"/>
      <c r="G56" s="2">
        <f t="shared" si="2"/>
        <v>2</v>
      </c>
      <c r="H56" s="51" t="s">
        <v>13</v>
      </c>
      <c r="I56" s="51"/>
      <c r="J56" s="51"/>
    </row>
    <row r="57" spans="1:10" x14ac:dyDescent="0.25">
      <c r="A57" s="53" t="s">
        <v>37</v>
      </c>
      <c r="B57" s="53"/>
      <c r="C57" s="53"/>
      <c r="D57" s="53"/>
      <c r="E57" s="53"/>
      <c r="F57" s="53"/>
      <c r="G57" s="2">
        <f>SUM(G52:G56)</f>
        <v>10</v>
      </c>
      <c r="H57" s="51" t="s">
        <v>13</v>
      </c>
      <c r="I57" s="51"/>
      <c r="J57" s="51"/>
    </row>
    <row r="58" spans="1:10" x14ac:dyDescent="0.25">
      <c r="A58" s="2" t="s">
        <v>58</v>
      </c>
      <c r="B58" s="52" t="s">
        <v>59</v>
      </c>
      <c r="C58" s="52"/>
      <c r="D58" s="52"/>
      <c r="E58" s="52"/>
      <c r="F58" s="52"/>
      <c r="G58" s="52"/>
      <c r="H58" s="52"/>
      <c r="I58" s="52"/>
      <c r="J58" s="52"/>
    </row>
    <row r="59" spans="1:10" ht="51" x14ac:dyDescent="0.25">
      <c r="A59" s="2" t="s">
        <v>60</v>
      </c>
      <c r="B59" s="3" t="s">
        <v>61</v>
      </c>
      <c r="C59" s="3" t="s">
        <v>62</v>
      </c>
      <c r="D59" s="2" t="s">
        <v>4</v>
      </c>
      <c r="E59" s="3"/>
      <c r="F59" s="2"/>
      <c r="G59" s="2">
        <f t="shared" ref="G59:G62" si="3">IF(OR(D59="Да", F59="Не требуется"), 2, IF(E59="Не в полном объеме", 1, 0))</f>
        <v>2</v>
      </c>
      <c r="H59" s="52" t="s">
        <v>13</v>
      </c>
      <c r="I59" s="70"/>
      <c r="J59" s="70"/>
    </row>
    <row r="60" spans="1:10" ht="63.75" x14ac:dyDescent="0.25">
      <c r="A60" s="2" t="s">
        <v>63</v>
      </c>
      <c r="B60" s="3" t="s">
        <v>64</v>
      </c>
      <c r="C60" s="3" t="s">
        <v>65</v>
      </c>
      <c r="D60" s="2" t="s">
        <v>4</v>
      </c>
      <c r="E60" s="3"/>
      <c r="F60" s="2"/>
      <c r="G60" s="2">
        <f t="shared" si="3"/>
        <v>2</v>
      </c>
      <c r="H60" s="52" t="s">
        <v>13</v>
      </c>
      <c r="I60" s="70"/>
      <c r="J60" s="70"/>
    </row>
    <row r="61" spans="1:10" ht="51" x14ac:dyDescent="0.25">
      <c r="A61" s="2" t="s">
        <v>66</v>
      </c>
      <c r="B61" s="3" t="s">
        <v>67</v>
      </c>
      <c r="C61" s="3" t="s">
        <v>68</v>
      </c>
      <c r="D61" s="2" t="s">
        <v>4</v>
      </c>
      <c r="E61" s="3"/>
      <c r="F61" s="2"/>
      <c r="G61" s="2">
        <f t="shared" si="3"/>
        <v>2</v>
      </c>
      <c r="H61" s="52" t="s">
        <v>13</v>
      </c>
      <c r="I61" s="70"/>
      <c r="J61" s="70"/>
    </row>
    <row r="62" spans="1:10" ht="38.25" x14ac:dyDescent="0.25">
      <c r="A62" s="2" t="s">
        <v>69</v>
      </c>
      <c r="B62" s="3" t="s">
        <v>70</v>
      </c>
      <c r="C62" s="3" t="s">
        <v>71</v>
      </c>
      <c r="D62" s="2" t="s">
        <v>4</v>
      </c>
      <c r="E62" s="3"/>
      <c r="F62" s="2"/>
      <c r="G62" s="2">
        <f t="shared" si="3"/>
        <v>2</v>
      </c>
      <c r="H62" s="52" t="s">
        <v>13</v>
      </c>
      <c r="I62" s="70"/>
      <c r="J62" s="70"/>
    </row>
    <row r="63" spans="1:10" x14ac:dyDescent="0.25">
      <c r="A63" s="26" t="s">
        <v>37</v>
      </c>
      <c r="B63" s="27"/>
      <c r="C63" s="27"/>
      <c r="D63" s="27"/>
      <c r="E63" s="27"/>
      <c r="F63" s="28"/>
      <c r="G63" s="2">
        <f>SUM(G59:G62)</f>
        <v>8</v>
      </c>
      <c r="H63" s="51" t="s">
        <v>13</v>
      </c>
      <c r="I63" s="51"/>
      <c r="J63" s="51"/>
    </row>
    <row r="64" spans="1:10" ht="23.25" customHeight="1" x14ac:dyDescent="0.25">
      <c r="A64" s="2" t="s">
        <v>72</v>
      </c>
      <c r="B64" s="51" t="s">
        <v>73</v>
      </c>
      <c r="C64" s="51"/>
      <c r="D64" s="51"/>
      <c r="E64" s="51"/>
      <c r="F64" s="51"/>
      <c r="G64" s="51"/>
      <c r="H64" s="51"/>
      <c r="I64" s="51"/>
      <c r="J64" s="51"/>
    </row>
    <row r="65" spans="1:10" ht="102" x14ac:dyDescent="0.25">
      <c r="A65" s="2" t="s">
        <v>74</v>
      </c>
      <c r="B65" s="3" t="s">
        <v>75</v>
      </c>
      <c r="C65" s="3" t="s">
        <v>270</v>
      </c>
      <c r="D65" s="2" t="s">
        <v>4</v>
      </c>
      <c r="E65" s="3"/>
      <c r="F65" s="2"/>
      <c r="G65" s="2">
        <f t="shared" ref="G65:G72" si="4">IF(OR(D65="Да", F65="Не требуется"), 2, IF(E65="Не в полном объеме", 1, 0))</f>
        <v>2</v>
      </c>
      <c r="H65" s="51" t="s">
        <v>13</v>
      </c>
      <c r="I65" s="51"/>
      <c r="J65" s="51"/>
    </row>
    <row r="66" spans="1:10" ht="51" x14ac:dyDescent="0.25">
      <c r="A66" s="2" t="s">
        <v>76</v>
      </c>
      <c r="B66" s="3" t="s">
        <v>77</v>
      </c>
      <c r="C66" s="3" t="s">
        <v>271</v>
      </c>
      <c r="D66" s="2" t="s">
        <v>4</v>
      </c>
      <c r="E66" s="3"/>
      <c r="F66" s="2"/>
      <c r="G66" s="2">
        <f t="shared" si="4"/>
        <v>2</v>
      </c>
      <c r="H66" s="51" t="s">
        <v>13</v>
      </c>
      <c r="I66" s="51"/>
      <c r="J66" s="51"/>
    </row>
    <row r="67" spans="1:10" ht="51" x14ac:dyDescent="0.25">
      <c r="A67" s="2" t="s">
        <v>78</v>
      </c>
      <c r="B67" s="3" t="s">
        <v>79</v>
      </c>
      <c r="C67" s="3" t="s">
        <v>272</v>
      </c>
      <c r="D67" s="2" t="s">
        <v>4</v>
      </c>
      <c r="E67" s="3"/>
      <c r="F67" s="2"/>
      <c r="G67" s="2">
        <f t="shared" si="4"/>
        <v>2</v>
      </c>
      <c r="H67" s="51" t="s">
        <v>13</v>
      </c>
      <c r="I67" s="51"/>
      <c r="J67" s="51"/>
    </row>
    <row r="68" spans="1:10" ht="51" x14ac:dyDescent="0.25">
      <c r="A68" s="2" t="s">
        <v>80</v>
      </c>
      <c r="B68" s="3" t="s">
        <v>81</v>
      </c>
      <c r="C68" s="3" t="s">
        <v>273</v>
      </c>
      <c r="D68" s="2"/>
      <c r="E68" s="3"/>
      <c r="F68" s="2" t="s">
        <v>6</v>
      </c>
      <c r="G68" s="2">
        <f t="shared" si="4"/>
        <v>2</v>
      </c>
      <c r="H68" s="51" t="s">
        <v>13</v>
      </c>
      <c r="I68" s="51"/>
      <c r="J68" s="51"/>
    </row>
    <row r="69" spans="1:10" ht="38.25" x14ac:dyDescent="0.25">
      <c r="A69" s="2" t="s">
        <v>82</v>
      </c>
      <c r="B69" s="3" t="s">
        <v>83</v>
      </c>
      <c r="C69" s="3" t="s">
        <v>84</v>
      </c>
      <c r="D69" s="2"/>
      <c r="E69" s="3"/>
      <c r="F69" s="2" t="s">
        <v>6</v>
      </c>
      <c r="G69" s="2">
        <f t="shared" si="4"/>
        <v>2</v>
      </c>
      <c r="H69" s="51" t="s">
        <v>13</v>
      </c>
      <c r="I69" s="51"/>
      <c r="J69" s="51"/>
    </row>
    <row r="70" spans="1:10" ht="51" x14ac:dyDescent="0.25">
      <c r="A70" s="2" t="s">
        <v>85</v>
      </c>
      <c r="B70" s="3" t="s">
        <v>86</v>
      </c>
      <c r="C70" s="3" t="s">
        <v>274</v>
      </c>
      <c r="D70" s="2" t="s">
        <v>4</v>
      </c>
      <c r="E70" s="3"/>
      <c r="F70" s="2"/>
      <c r="G70" s="2">
        <f t="shared" si="4"/>
        <v>2</v>
      </c>
      <c r="H70" s="51" t="s">
        <v>13</v>
      </c>
      <c r="I70" s="51"/>
      <c r="J70" s="51"/>
    </row>
    <row r="71" spans="1:10" ht="51" x14ac:dyDescent="0.25">
      <c r="A71" s="2" t="s">
        <v>87</v>
      </c>
      <c r="B71" s="3" t="s">
        <v>88</v>
      </c>
      <c r="C71" s="3" t="s">
        <v>275</v>
      </c>
      <c r="D71" s="2" t="s">
        <v>4</v>
      </c>
      <c r="E71" s="3"/>
      <c r="F71" s="2"/>
      <c r="G71" s="2">
        <f t="shared" si="4"/>
        <v>2</v>
      </c>
      <c r="H71" s="51" t="s">
        <v>13</v>
      </c>
      <c r="I71" s="51"/>
      <c r="J71" s="51"/>
    </row>
    <row r="72" spans="1:10" ht="51" x14ac:dyDescent="0.25">
      <c r="A72" s="2" t="s">
        <v>89</v>
      </c>
      <c r="B72" s="3" t="s">
        <v>90</v>
      </c>
      <c r="C72" s="3" t="s">
        <v>276</v>
      </c>
      <c r="D72" s="2" t="s">
        <v>4</v>
      </c>
      <c r="E72" s="3"/>
      <c r="F72" s="2"/>
      <c r="G72" s="2">
        <f t="shared" si="4"/>
        <v>2</v>
      </c>
      <c r="H72" s="51" t="s">
        <v>13</v>
      </c>
      <c r="I72" s="51"/>
      <c r="J72" s="51"/>
    </row>
    <row r="73" spans="1:10" x14ac:dyDescent="0.25">
      <c r="A73" s="53" t="s">
        <v>37</v>
      </c>
      <c r="B73" s="53"/>
      <c r="C73" s="53"/>
      <c r="D73" s="53"/>
      <c r="E73" s="53"/>
      <c r="F73" s="53"/>
      <c r="G73" s="2">
        <f>SUM(G65:G72)</f>
        <v>16</v>
      </c>
      <c r="H73" s="51" t="s">
        <v>13</v>
      </c>
      <c r="I73" s="51"/>
      <c r="J73" s="51"/>
    </row>
    <row r="74" spans="1:10" ht="23.25" customHeight="1" x14ac:dyDescent="0.25">
      <c r="A74" s="2" t="s">
        <v>91</v>
      </c>
      <c r="B74" s="52" t="s">
        <v>92</v>
      </c>
      <c r="C74" s="52"/>
      <c r="D74" s="52"/>
      <c r="E74" s="52"/>
      <c r="F74" s="52"/>
      <c r="G74" s="52"/>
      <c r="H74" s="52"/>
      <c r="I74" s="52"/>
      <c r="J74" s="52"/>
    </row>
    <row r="75" spans="1:10" ht="63.75" x14ac:dyDescent="0.25">
      <c r="A75" s="2" t="s">
        <v>93</v>
      </c>
      <c r="B75" s="3" t="s">
        <v>94</v>
      </c>
      <c r="C75" s="3" t="s">
        <v>277</v>
      </c>
      <c r="D75" s="2" t="s">
        <v>4</v>
      </c>
      <c r="E75" s="3"/>
      <c r="F75" s="2"/>
      <c r="G75" s="2">
        <f t="shared" ref="G75:G83" si="5">IF(OR(D75="Да", F75="Не требуется"), 2, IF(E75="Не в полном объеме", 1, 0))</f>
        <v>2</v>
      </c>
      <c r="H75" s="51" t="s">
        <v>13</v>
      </c>
      <c r="I75" s="51"/>
      <c r="J75" s="51"/>
    </row>
    <row r="76" spans="1:10" ht="51" x14ac:dyDescent="0.25">
      <c r="A76" s="2" t="s">
        <v>95</v>
      </c>
      <c r="B76" s="3" t="s">
        <v>96</v>
      </c>
      <c r="C76" s="3" t="s">
        <v>278</v>
      </c>
      <c r="D76" s="2" t="s">
        <v>4</v>
      </c>
      <c r="E76" s="3"/>
      <c r="F76" s="2"/>
      <c r="G76" s="2">
        <f t="shared" si="5"/>
        <v>2</v>
      </c>
      <c r="H76" s="51" t="s">
        <v>13</v>
      </c>
      <c r="I76" s="51"/>
      <c r="J76" s="51"/>
    </row>
    <row r="77" spans="1:10" ht="76.5" x14ac:dyDescent="0.25">
      <c r="A77" s="2" t="s">
        <v>97</v>
      </c>
      <c r="B77" s="3" t="s">
        <v>306</v>
      </c>
      <c r="C77" s="3" t="s">
        <v>307</v>
      </c>
      <c r="D77" s="2" t="s">
        <v>4</v>
      </c>
      <c r="E77" s="3"/>
      <c r="F77" s="2"/>
      <c r="G77" s="2">
        <f t="shared" si="5"/>
        <v>2</v>
      </c>
      <c r="H77" s="51" t="s">
        <v>13</v>
      </c>
      <c r="I77" s="51"/>
      <c r="J77" s="51"/>
    </row>
    <row r="78" spans="1:10" x14ac:dyDescent="0.25">
      <c r="A78" s="2" t="s">
        <v>98</v>
      </c>
      <c r="B78" s="3" t="s">
        <v>99</v>
      </c>
      <c r="C78" s="3" t="s">
        <v>13</v>
      </c>
      <c r="D78" s="3"/>
      <c r="E78" s="3"/>
      <c r="F78" s="2"/>
      <c r="G78" s="2"/>
      <c r="H78" s="51" t="s">
        <v>13</v>
      </c>
      <c r="I78" s="51"/>
      <c r="J78" s="51"/>
    </row>
    <row r="79" spans="1:10" ht="51" x14ac:dyDescent="0.25">
      <c r="A79" s="2" t="s">
        <v>100</v>
      </c>
      <c r="B79" s="3" t="s">
        <v>101</v>
      </c>
      <c r="C79" s="3" t="s">
        <v>279</v>
      </c>
      <c r="D79" s="2" t="s">
        <v>4</v>
      </c>
      <c r="E79" s="3"/>
      <c r="F79" s="2"/>
      <c r="G79" s="2">
        <f t="shared" si="5"/>
        <v>2</v>
      </c>
      <c r="H79" s="51" t="s">
        <v>13</v>
      </c>
      <c r="I79" s="51"/>
      <c r="J79" s="51"/>
    </row>
    <row r="80" spans="1:10" ht="51" x14ac:dyDescent="0.25">
      <c r="A80" s="2" t="s">
        <v>102</v>
      </c>
      <c r="B80" s="3" t="s">
        <v>103</v>
      </c>
      <c r="C80" s="3" t="s">
        <v>279</v>
      </c>
      <c r="D80" s="2" t="s">
        <v>4</v>
      </c>
      <c r="E80" s="3"/>
      <c r="F80" s="2"/>
      <c r="G80" s="2">
        <f t="shared" si="5"/>
        <v>2</v>
      </c>
      <c r="H80" s="51" t="s">
        <v>13</v>
      </c>
      <c r="I80" s="51"/>
      <c r="J80" s="51"/>
    </row>
    <row r="81" spans="1:10" ht="51" x14ac:dyDescent="0.25">
      <c r="A81" s="2" t="s">
        <v>104</v>
      </c>
      <c r="B81" s="3" t="s">
        <v>105</v>
      </c>
      <c r="C81" s="3" t="s">
        <v>279</v>
      </c>
      <c r="D81" s="2"/>
      <c r="E81" s="3"/>
      <c r="F81" s="2" t="s">
        <v>6</v>
      </c>
      <c r="G81" s="2">
        <f t="shared" si="5"/>
        <v>2</v>
      </c>
      <c r="H81" s="51" t="s">
        <v>13</v>
      </c>
      <c r="I81" s="51"/>
      <c r="J81" s="51"/>
    </row>
    <row r="82" spans="1:10" ht="153" x14ac:dyDescent="0.25">
      <c r="A82" s="2" t="s">
        <v>106</v>
      </c>
      <c r="B82" s="3" t="s">
        <v>107</v>
      </c>
      <c r="C82" s="3" t="s">
        <v>280</v>
      </c>
      <c r="D82" s="2" t="s">
        <v>4</v>
      </c>
      <c r="E82" s="3"/>
      <c r="F82" s="2"/>
      <c r="G82" s="2">
        <f t="shared" si="5"/>
        <v>2</v>
      </c>
      <c r="H82" s="51" t="s">
        <v>13</v>
      </c>
      <c r="I82" s="51"/>
      <c r="J82" s="51"/>
    </row>
    <row r="83" spans="1:10" ht="76.5" x14ac:dyDescent="0.25">
      <c r="A83" s="2" t="s">
        <v>108</v>
      </c>
      <c r="B83" s="3" t="s">
        <v>109</v>
      </c>
      <c r="C83" s="3" t="s">
        <v>281</v>
      </c>
      <c r="D83" s="2" t="s">
        <v>4</v>
      </c>
      <c r="E83" s="3"/>
      <c r="F83" s="2"/>
      <c r="G83" s="2">
        <f t="shared" si="5"/>
        <v>2</v>
      </c>
      <c r="H83" s="51" t="s">
        <v>13</v>
      </c>
      <c r="I83" s="51"/>
      <c r="J83" s="51"/>
    </row>
    <row r="84" spans="1:10" x14ac:dyDescent="0.25">
      <c r="A84" s="52" t="s">
        <v>37</v>
      </c>
      <c r="B84" s="52"/>
      <c r="C84" s="52"/>
      <c r="D84" s="52"/>
      <c r="E84" s="52"/>
      <c r="F84" s="52"/>
      <c r="G84" s="2">
        <f>SUM(G75:G83)</f>
        <v>16</v>
      </c>
      <c r="H84" s="51"/>
      <c r="I84" s="51"/>
      <c r="J84" s="51"/>
    </row>
    <row r="85" spans="1:10" x14ac:dyDescent="0.25">
      <c r="A85" s="2" t="s">
        <v>110</v>
      </c>
      <c r="B85" s="52" t="s">
        <v>111</v>
      </c>
      <c r="C85" s="52"/>
      <c r="D85" s="52"/>
      <c r="E85" s="52"/>
      <c r="F85" s="52"/>
      <c r="G85" s="52"/>
      <c r="H85" s="52"/>
      <c r="I85" s="52"/>
      <c r="J85" s="52"/>
    </row>
    <row r="86" spans="1:10" ht="63.75" x14ac:dyDescent="0.25">
      <c r="A86" s="2" t="s">
        <v>112</v>
      </c>
      <c r="B86" s="3" t="s">
        <v>113</v>
      </c>
      <c r="C86" s="3" t="s">
        <v>114</v>
      </c>
      <c r="D86" s="2" t="s">
        <v>4</v>
      </c>
      <c r="E86" s="3"/>
      <c r="F86" s="2"/>
      <c r="G86" s="2">
        <f t="shared" ref="G86:G102" si="6">IF(OR(D86="Да", F86="Не требуется"), 2, IF(E86="Не в полном объеме", 1, 0))</f>
        <v>2</v>
      </c>
      <c r="H86" s="51" t="s">
        <v>13</v>
      </c>
      <c r="I86" s="51"/>
      <c r="J86" s="51"/>
    </row>
    <row r="87" spans="1:10" ht="76.5" x14ac:dyDescent="0.25">
      <c r="A87" s="2" t="s">
        <v>115</v>
      </c>
      <c r="B87" s="3" t="s">
        <v>116</v>
      </c>
      <c r="C87" s="3" t="s">
        <v>282</v>
      </c>
      <c r="D87" s="2"/>
      <c r="E87" s="3"/>
      <c r="F87" s="2" t="s">
        <v>6</v>
      </c>
      <c r="G87" s="2">
        <f t="shared" si="6"/>
        <v>2</v>
      </c>
      <c r="H87" s="51" t="s">
        <v>13</v>
      </c>
      <c r="I87" s="51"/>
      <c r="J87" s="51"/>
    </row>
    <row r="88" spans="1:10" ht="63.75" x14ac:dyDescent="0.25">
      <c r="A88" s="2" t="s">
        <v>117</v>
      </c>
      <c r="B88" s="3" t="s">
        <v>118</v>
      </c>
      <c r="C88" s="3" t="s">
        <v>283</v>
      </c>
      <c r="D88" s="2"/>
      <c r="E88" s="3"/>
      <c r="F88" s="2" t="s">
        <v>6</v>
      </c>
      <c r="G88" s="2">
        <f t="shared" si="6"/>
        <v>2</v>
      </c>
      <c r="H88" s="51" t="s">
        <v>13</v>
      </c>
      <c r="I88" s="51"/>
      <c r="J88" s="51"/>
    </row>
    <row r="89" spans="1:10" ht="51" x14ac:dyDescent="0.25">
      <c r="A89" s="2" t="s">
        <v>119</v>
      </c>
      <c r="B89" s="3" t="s">
        <v>120</v>
      </c>
      <c r="C89" s="3" t="s">
        <v>284</v>
      </c>
      <c r="D89" s="2" t="s">
        <v>4</v>
      </c>
      <c r="E89" s="3"/>
      <c r="F89" s="2"/>
      <c r="G89" s="2">
        <f t="shared" si="6"/>
        <v>2</v>
      </c>
      <c r="H89" s="51" t="s">
        <v>13</v>
      </c>
      <c r="I89" s="51"/>
      <c r="J89" s="51"/>
    </row>
    <row r="90" spans="1:10" ht="38.25" x14ac:dyDescent="0.25">
      <c r="A90" s="2" t="s">
        <v>121</v>
      </c>
      <c r="B90" s="3" t="s">
        <v>122</v>
      </c>
      <c r="C90" s="3" t="s">
        <v>285</v>
      </c>
      <c r="D90" s="2" t="s">
        <v>4</v>
      </c>
      <c r="E90" s="3"/>
      <c r="F90" s="2"/>
      <c r="G90" s="2">
        <f t="shared" si="6"/>
        <v>2</v>
      </c>
      <c r="H90" s="51" t="s">
        <v>13</v>
      </c>
      <c r="I90" s="51"/>
      <c r="J90" s="51"/>
    </row>
    <row r="91" spans="1:10" ht="63.75" x14ac:dyDescent="0.25">
      <c r="A91" s="2" t="s">
        <v>123</v>
      </c>
      <c r="B91" s="3" t="s">
        <v>124</v>
      </c>
      <c r="C91" s="3" t="s">
        <v>286</v>
      </c>
      <c r="D91" s="2" t="s">
        <v>4</v>
      </c>
      <c r="E91" s="3"/>
      <c r="F91" s="2"/>
      <c r="G91" s="2">
        <f t="shared" si="6"/>
        <v>2</v>
      </c>
      <c r="H91" s="51" t="s">
        <v>13</v>
      </c>
      <c r="I91" s="51"/>
      <c r="J91" s="51"/>
    </row>
    <row r="92" spans="1:10" ht="25.5" x14ac:dyDescent="0.25">
      <c r="A92" s="2" t="s">
        <v>127</v>
      </c>
      <c r="B92" s="3" t="s">
        <v>128</v>
      </c>
      <c r="C92" s="3" t="s">
        <v>125</v>
      </c>
      <c r="D92" s="2" t="s">
        <v>4</v>
      </c>
      <c r="E92" s="3"/>
      <c r="F92" s="2"/>
      <c r="G92" s="2">
        <f t="shared" si="6"/>
        <v>2</v>
      </c>
      <c r="H92" s="51" t="s">
        <v>13</v>
      </c>
      <c r="I92" s="51"/>
      <c r="J92" s="51"/>
    </row>
    <row r="93" spans="1:10" ht="76.5" x14ac:dyDescent="0.25">
      <c r="A93" s="2" t="s">
        <v>129</v>
      </c>
      <c r="B93" s="3" t="s">
        <v>130</v>
      </c>
      <c r="C93" s="3" t="s">
        <v>131</v>
      </c>
      <c r="D93" s="2"/>
      <c r="E93" s="3"/>
      <c r="F93" s="2" t="s">
        <v>6</v>
      </c>
      <c r="G93" s="2">
        <f t="shared" si="6"/>
        <v>2</v>
      </c>
      <c r="H93" s="51" t="s">
        <v>13</v>
      </c>
      <c r="I93" s="51"/>
      <c r="J93" s="51"/>
    </row>
    <row r="94" spans="1:10" ht="38.25" x14ac:dyDescent="0.25">
      <c r="A94" s="2" t="s">
        <v>132</v>
      </c>
      <c r="B94" s="3" t="s">
        <v>133</v>
      </c>
      <c r="C94" s="3" t="s">
        <v>134</v>
      </c>
      <c r="D94" s="2" t="s">
        <v>4</v>
      </c>
      <c r="E94" s="3"/>
      <c r="F94" s="2"/>
      <c r="G94" s="2">
        <f t="shared" si="6"/>
        <v>2</v>
      </c>
      <c r="H94" s="51" t="s">
        <v>13</v>
      </c>
      <c r="I94" s="51"/>
      <c r="J94" s="51"/>
    </row>
    <row r="95" spans="1:10" ht="63.75" x14ac:dyDescent="0.25">
      <c r="A95" s="2" t="s">
        <v>135</v>
      </c>
      <c r="B95" s="3" t="s">
        <v>136</v>
      </c>
      <c r="C95" s="3" t="s">
        <v>137</v>
      </c>
      <c r="D95" s="2" t="s">
        <v>4</v>
      </c>
      <c r="E95" s="3"/>
      <c r="F95" s="2"/>
      <c r="G95" s="2">
        <f t="shared" si="6"/>
        <v>2</v>
      </c>
      <c r="H95" s="51" t="s">
        <v>13</v>
      </c>
      <c r="I95" s="51"/>
      <c r="J95" s="51"/>
    </row>
    <row r="96" spans="1:10" ht="38.25" x14ac:dyDescent="0.25">
      <c r="A96" s="2" t="s">
        <v>138</v>
      </c>
      <c r="B96" s="3" t="s">
        <v>139</v>
      </c>
      <c r="C96" s="3" t="s">
        <v>140</v>
      </c>
      <c r="D96" s="2" t="s">
        <v>4</v>
      </c>
      <c r="E96" s="3"/>
      <c r="F96" s="2"/>
      <c r="G96" s="2">
        <f t="shared" si="6"/>
        <v>2</v>
      </c>
      <c r="H96" s="51" t="s">
        <v>13</v>
      </c>
      <c r="I96" s="51"/>
      <c r="J96" s="51"/>
    </row>
    <row r="97" spans="1:10" ht="89.25" x14ac:dyDescent="0.25">
      <c r="A97" s="2" t="s">
        <v>141</v>
      </c>
      <c r="B97" s="3" t="s">
        <v>142</v>
      </c>
      <c r="C97" s="3" t="s">
        <v>287</v>
      </c>
      <c r="D97" s="2" t="s">
        <v>4</v>
      </c>
      <c r="E97" s="3"/>
      <c r="F97" s="2"/>
      <c r="G97" s="2">
        <f t="shared" si="6"/>
        <v>2</v>
      </c>
      <c r="H97" s="51" t="s">
        <v>13</v>
      </c>
      <c r="I97" s="51"/>
      <c r="J97" s="51"/>
    </row>
    <row r="98" spans="1:10" ht="51" x14ac:dyDescent="0.25">
      <c r="A98" s="2" t="s">
        <v>143</v>
      </c>
      <c r="B98" s="3" t="s">
        <v>144</v>
      </c>
      <c r="C98" s="3" t="s">
        <v>288</v>
      </c>
      <c r="D98" s="2" t="s">
        <v>4</v>
      </c>
      <c r="E98" s="3"/>
      <c r="F98" s="2"/>
      <c r="G98" s="2">
        <f t="shared" si="6"/>
        <v>2</v>
      </c>
      <c r="H98" s="51" t="s">
        <v>13</v>
      </c>
      <c r="I98" s="51"/>
      <c r="J98" s="51"/>
    </row>
    <row r="99" spans="1:10" ht="127.5" x14ac:dyDescent="0.25">
      <c r="A99" s="2" t="s">
        <v>145</v>
      </c>
      <c r="B99" s="3" t="s">
        <v>146</v>
      </c>
      <c r="C99" s="3" t="s">
        <v>289</v>
      </c>
      <c r="D99" s="2" t="s">
        <v>4</v>
      </c>
      <c r="E99" s="3"/>
      <c r="F99" s="2"/>
      <c r="G99" s="2">
        <f t="shared" si="6"/>
        <v>2</v>
      </c>
      <c r="H99" s="51" t="s">
        <v>13</v>
      </c>
      <c r="I99" s="51"/>
      <c r="J99" s="51"/>
    </row>
    <row r="100" spans="1:10" ht="63.75" x14ac:dyDescent="0.25">
      <c r="A100" s="2" t="s">
        <v>147</v>
      </c>
      <c r="B100" s="3" t="s">
        <v>148</v>
      </c>
      <c r="C100" s="3" t="s">
        <v>290</v>
      </c>
      <c r="D100" s="2"/>
      <c r="E100" s="3"/>
      <c r="F100" s="2" t="s">
        <v>6</v>
      </c>
      <c r="G100" s="2">
        <f t="shared" si="6"/>
        <v>2</v>
      </c>
      <c r="H100" s="51" t="s">
        <v>13</v>
      </c>
      <c r="I100" s="51"/>
      <c r="J100" s="51"/>
    </row>
    <row r="101" spans="1:10" ht="76.5" x14ac:dyDescent="0.25">
      <c r="A101" s="2" t="s">
        <v>149</v>
      </c>
      <c r="B101" s="3" t="s">
        <v>150</v>
      </c>
      <c r="C101" s="3" t="s">
        <v>151</v>
      </c>
      <c r="D101" s="2" t="s">
        <v>4</v>
      </c>
      <c r="E101" s="3"/>
      <c r="F101" s="2"/>
      <c r="G101" s="2">
        <f t="shared" si="6"/>
        <v>2</v>
      </c>
      <c r="H101" s="51" t="s">
        <v>13</v>
      </c>
      <c r="I101" s="51"/>
      <c r="J101" s="51"/>
    </row>
    <row r="102" spans="1:10" ht="63.75" x14ac:dyDescent="0.25">
      <c r="A102" s="2" t="s">
        <v>152</v>
      </c>
      <c r="B102" s="3" t="s">
        <v>153</v>
      </c>
      <c r="C102" s="3" t="s">
        <v>291</v>
      </c>
      <c r="D102" s="2" t="s">
        <v>4</v>
      </c>
      <c r="E102" s="3"/>
      <c r="F102" s="2"/>
      <c r="G102" s="2">
        <f t="shared" si="6"/>
        <v>2</v>
      </c>
      <c r="H102" s="51" t="s">
        <v>13</v>
      </c>
      <c r="I102" s="51"/>
      <c r="J102" s="51"/>
    </row>
    <row r="103" spans="1:10" x14ac:dyDescent="0.25">
      <c r="A103" s="2" t="s">
        <v>154</v>
      </c>
      <c r="B103" s="3" t="s">
        <v>155</v>
      </c>
      <c r="C103" s="3" t="s">
        <v>13</v>
      </c>
      <c r="D103" s="2"/>
      <c r="E103" s="3" t="s">
        <v>13</v>
      </c>
      <c r="F103" s="2" t="s">
        <v>13</v>
      </c>
      <c r="G103" s="2" t="s">
        <v>13</v>
      </c>
      <c r="H103" s="51" t="s">
        <v>13</v>
      </c>
      <c r="I103" s="51"/>
      <c r="J103" s="51"/>
    </row>
    <row r="104" spans="1:10" ht="38.25" x14ac:dyDescent="0.25">
      <c r="A104" s="2" t="s">
        <v>156</v>
      </c>
      <c r="B104" s="3" t="s">
        <v>157</v>
      </c>
      <c r="C104" s="3" t="s">
        <v>292</v>
      </c>
      <c r="D104" s="2" t="s">
        <v>4</v>
      </c>
      <c r="E104" s="3"/>
      <c r="F104" s="2"/>
      <c r="G104" s="2">
        <f t="shared" ref="G104:G137" si="7">IF(OR(D104="Да", F104="Не требуется"), 2, IF(E104="Не в полном объеме", 1, 0))</f>
        <v>2</v>
      </c>
      <c r="H104" s="51" t="s">
        <v>13</v>
      </c>
      <c r="I104" s="51"/>
      <c r="J104" s="51"/>
    </row>
    <row r="105" spans="1:10" ht="38.25" x14ac:dyDescent="0.25">
      <c r="A105" s="2" t="s">
        <v>158</v>
      </c>
      <c r="B105" s="3" t="s">
        <v>159</v>
      </c>
      <c r="C105" s="3" t="s">
        <v>292</v>
      </c>
      <c r="D105" s="2" t="s">
        <v>4</v>
      </c>
      <c r="E105" s="3"/>
      <c r="F105" s="2"/>
      <c r="G105" s="2">
        <f t="shared" si="7"/>
        <v>2</v>
      </c>
      <c r="H105" s="51" t="s">
        <v>13</v>
      </c>
      <c r="I105" s="51"/>
      <c r="J105" s="51"/>
    </row>
    <row r="106" spans="1:10" ht="51" x14ac:dyDescent="0.25">
      <c r="A106" s="2" t="s">
        <v>160</v>
      </c>
      <c r="B106" s="3" t="s">
        <v>161</v>
      </c>
      <c r="C106" s="3" t="s">
        <v>292</v>
      </c>
      <c r="D106" s="2" t="s">
        <v>4</v>
      </c>
      <c r="E106" s="3"/>
      <c r="F106" s="2"/>
      <c r="G106" s="2">
        <f t="shared" si="7"/>
        <v>2</v>
      </c>
      <c r="H106" s="51" t="s">
        <v>13</v>
      </c>
      <c r="I106" s="51"/>
      <c r="J106" s="51"/>
    </row>
    <row r="107" spans="1:10" ht="38.25" x14ac:dyDescent="0.25">
      <c r="A107" s="2" t="s">
        <v>162</v>
      </c>
      <c r="B107" s="3" t="s">
        <v>163</v>
      </c>
      <c r="C107" s="3" t="s">
        <v>292</v>
      </c>
      <c r="D107" s="2" t="s">
        <v>4</v>
      </c>
      <c r="E107" s="3"/>
      <c r="F107" s="2"/>
      <c r="G107" s="2">
        <f t="shared" si="7"/>
        <v>2</v>
      </c>
      <c r="H107" s="51" t="s">
        <v>13</v>
      </c>
      <c r="I107" s="51"/>
      <c r="J107" s="51"/>
    </row>
    <row r="108" spans="1:10" ht="38.25" x14ac:dyDescent="0.25">
      <c r="A108" s="2" t="s">
        <v>164</v>
      </c>
      <c r="B108" s="3" t="s">
        <v>165</v>
      </c>
      <c r="C108" s="3" t="s">
        <v>293</v>
      </c>
      <c r="D108" s="2" t="s">
        <v>4</v>
      </c>
      <c r="E108" s="3"/>
      <c r="F108" s="2"/>
      <c r="G108" s="2">
        <f t="shared" si="7"/>
        <v>2</v>
      </c>
      <c r="H108" s="51" t="s">
        <v>13</v>
      </c>
      <c r="I108" s="51"/>
      <c r="J108" s="51"/>
    </row>
    <row r="109" spans="1:10" ht="38.25" x14ac:dyDescent="0.25">
      <c r="A109" s="2" t="s">
        <v>166</v>
      </c>
      <c r="B109" s="3" t="s">
        <v>167</v>
      </c>
      <c r="C109" s="3" t="s">
        <v>294</v>
      </c>
      <c r="D109" s="2" t="s">
        <v>4</v>
      </c>
      <c r="E109" s="3"/>
      <c r="F109" s="2"/>
      <c r="G109" s="2">
        <f t="shared" si="7"/>
        <v>2</v>
      </c>
      <c r="H109" s="51" t="s">
        <v>13</v>
      </c>
      <c r="I109" s="51"/>
      <c r="J109" s="51"/>
    </row>
    <row r="110" spans="1:10" ht="38.25" x14ac:dyDescent="0.25">
      <c r="A110" s="2" t="s">
        <v>168</v>
      </c>
      <c r="B110" s="3" t="s">
        <v>169</v>
      </c>
      <c r="C110" s="3" t="s">
        <v>170</v>
      </c>
      <c r="D110" s="2" t="s">
        <v>4</v>
      </c>
      <c r="E110" s="3"/>
      <c r="F110" s="2"/>
      <c r="G110" s="2">
        <f t="shared" si="7"/>
        <v>2</v>
      </c>
      <c r="H110" s="51" t="s">
        <v>13</v>
      </c>
      <c r="I110" s="51"/>
      <c r="J110" s="51"/>
    </row>
    <row r="111" spans="1:10" ht="38.25" x14ac:dyDescent="0.25">
      <c r="A111" s="2" t="s">
        <v>171</v>
      </c>
      <c r="B111" s="3" t="s">
        <v>172</v>
      </c>
      <c r="C111" s="3" t="s">
        <v>295</v>
      </c>
      <c r="D111" s="2" t="s">
        <v>4</v>
      </c>
      <c r="E111" s="3"/>
      <c r="F111" s="2"/>
      <c r="G111" s="2">
        <f t="shared" si="7"/>
        <v>2</v>
      </c>
      <c r="H111" s="51" t="s">
        <v>13</v>
      </c>
      <c r="I111" s="51"/>
      <c r="J111" s="51"/>
    </row>
    <row r="112" spans="1:10" ht="38.25" x14ac:dyDescent="0.25">
      <c r="A112" s="2" t="s">
        <v>173</v>
      </c>
      <c r="B112" s="3" t="s">
        <v>174</v>
      </c>
      <c r="C112" s="3" t="s">
        <v>296</v>
      </c>
      <c r="D112" s="2" t="s">
        <v>4</v>
      </c>
      <c r="E112" s="3"/>
      <c r="F112" s="2"/>
      <c r="G112" s="2">
        <f t="shared" si="7"/>
        <v>2</v>
      </c>
      <c r="H112" s="51" t="s">
        <v>13</v>
      </c>
      <c r="I112" s="51"/>
      <c r="J112" s="51"/>
    </row>
    <row r="113" spans="1:10" ht="38.25" x14ac:dyDescent="0.25">
      <c r="A113" s="2" t="s">
        <v>175</v>
      </c>
      <c r="B113" s="3" t="s">
        <v>176</v>
      </c>
      <c r="C113" s="3" t="s">
        <v>296</v>
      </c>
      <c r="D113" s="2" t="s">
        <v>4</v>
      </c>
      <c r="E113" s="3"/>
      <c r="F113" s="2"/>
      <c r="G113" s="2">
        <f t="shared" si="7"/>
        <v>2</v>
      </c>
      <c r="H113" s="51" t="s">
        <v>13</v>
      </c>
      <c r="I113" s="51"/>
      <c r="J113" s="51"/>
    </row>
    <row r="114" spans="1:10" x14ac:dyDescent="0.25">
      <c r="A114" s="2" t="s">
        <v>177</v>
      </c>
      <c r="B114" s="3" t="s">
        <v>178</v>
      </c>
      <c r="C114" s="3" t="s">
        <v>179</v>
      </c>
      <c r="D114" s="2" t="s">
        <v>4</v>
      </c>
      <c r="E114" s="3"/>
      <c r="F114" s="2"/>
      <c r="G114" s="2">
        <f t="shared" si="7"/>
        <v>2</v>
      </c>
      <c r="H114" s="51" t="s">
        <v>13</v>
      </c>
      <c r="I114" s="51"/>
      <c r="J114" s="51"/>
    </row>
    <row r="115" spans="1:10" ht="38.25" x14ac:dyDescent="0.25">
      <c r="A115" s="2" t="s">
        <v>180</v>
      </c>
      <c r="B115" s="3" t="s">
        <v>181</v>
      </c>
      <c r="C115" s="3" t="s">
        <v>179</v>
      </c>
      <c r="D115" s="2" t="s">
        <v>4</v>
      </c>
      <c r="E115" s="3"/>
      <c r="F115" s="2"/>
      <c r="G115" s="2">
        <f t="shared" si="7"/>
        <v>2</v>
      </c>
      <c r="H115" s="51" t="s">
        <v>13</v>
      </c>
      <c r="I115" s="51"/>
      <c r="J115" s="51"/>
    </row>
    <row r="116" spans="1:10" ht="38.25" x14ac:dyDescent="0.25">
      <c r="A116" s="2" t="s">
        <v>182</v>
      </c>
      <c r="B116" s="3" t="s">
        <v>183</v>
      </c>
      <c r="C116" s="3" t="s">
        <v>184</v>
      </c>
      <c r="D116" s="2" t="s">
        <v>4</v>
      </c>
      <c r="E116" s="3"/>
      <c r="F116" s="2"/>
      <c r="G116" s="2">
        <f t="shared" si="7"/>
        <v>2</v>
      </c>
      <c r="H116" s="51" t="s">
        <v>13</v>
      </c>
      <c r="I116" s="51"/>
      <c r="J116" s="51"/>
    </row>
    <row r="117" spans="1:10" ht="51" x14ac:dyDescent="0.25">
      <c r="A117" s="2" t="s">
        <v>185</v>
      </c>
      <c r="B117" s="3" t="s">
        <v>186</v>
      </c>
      <c r="C117" s="3" t="s">
        <v>126</v>
      </c>
      <c r="D117" s="2" t="s">
        <v>4</v>
      </c>
      <c r="E117" s="3"/>
      <c r="F117" s="2"/>
      <c r="G117" s="2">
        <f t="shared" si="7"/>
        <v>2</v>
      </c>
      <c r="H117" s="51" t="s">
        <v>13</v>
      </c>
      <c r="I117" s="51"/>
      <c r="J117" s="51"/>
    </row>
    <row r="118" spans="1:10" ht="76.5" x14ac:dyDescent="0.25">
      <c r="A118" s="2" t="s">
        <v>187</v>
      </c>
      <c r="B118" s="3" t="s">
        <v>188</v>
      </c>
      <c r="C118" s="3" t="s">
        <v>297</v>
      </c>
      <c r="D118" s="2" t="s">
        <v>4</v>
      </c>
      <c r="E118" s="3"/>
      <c r="F118" s="2"/>
      <c r="G118" s="2">
        <f t="shared" si="7"/>
        <v>2</v>
      </c>
      <c r="H118" s="51" t="s">
        <v>13</v>
      </c>
      <c r="I118" s="51"/>
      <c r="J118" s="51"/>
    </row>
    <row r="119" spans="1:10" ht="63.75" x14ac:dyDescent="0.25">
      <c r="A119" s="2" t="s">
        <v>189</v>
      </c>
      <c r="B119" s="3" t="s">
        <v>190</v>
      </c>
      <c r="C119" s="3" t="s">
        <v>299</v>
      </c>
      <c r="D119" s="2" t="s">
        <v>4</v>
      </c>
      <c r="E119" s="3"/>
      <c r="F119" s="2"/>
      <c r="G119" s="2">
        <f t="shared" si="7"/>
        <v>2</v>
      </c>
      <c r="H119" s="51" t="s">
        <v>13</v>
      </c>
      <c r="I119" s="51"/>
      <c r="J119" s="51"/>
    </row>
    <row r="120" spans="1:10" ht="63.75" x14ac:dyDescent="0.25">
      <c r="A120" s="2" t="s">
        <v>191</v>
      </c>
      <c r="B120" s="3" t="s">
        <v>192</v>
      </c>
      <c r="C120" s="3" t="s">
        <v>298</v>
      </c>
      <c r="D120" s="2"/>
      <c r="E120" s="3"/>
      <c r="F120" s="2" t="s">
        <v>6</v>
      </c>
      <c r="G120" s="2">
        <f t="shared" si="7"/>
        <v>2</v>
      </c>
      <c r="H120" s="51" t="s">
        <v>13</v>
      </c>
      <c r="I120" s="51"/>
      <c r="J120" s="51"/>
    </row>
    <row r="121" spans="1:10" ht="38.25" x14ac:dyDescent="0.25">
      <c r="A121" s="2" t="s">
        <v>193</v>
      </c>
      <c r="B121" s="3" t="s">
        <v>194</v>
      </c>
      <c r="C121" s="3" t="s">
        <v>195</v>
      </c>
      <c r="D121" s="2" t="s">
        <v>4</v>
      </c>
      <c r="E121" s="3"/>
      <c r="F121" s="2"/>
      <c r="G121" s="2">
        <f t="shared" si="7"/>
        <v>2</v>
      </c>
      <c r="H121" s="51" t="s">
        <v>13</v>
      </c>
      <c r="I121" s="51"/>
      <c r="J121" s="51"/>
    </row>
    <row r="122" spans="1:10" ht="63.75" x14ac:dyDescent="0.25">
      <c r="A122" s="2" t="s">
        <v>196</v>
      </c>
      <c r="B122" s="3" t="s">
        <v>197</v>
      </c>
      <c r="C122" s="3" t="s">
        <v>300</v>
      </c>
      <c r="D122" s="2" t="s">
        <v>4</v>
      </c>
      <c r="E122" s="3"/>
      <c r="F122" s="2"/>
      <c r="G122" s="2">
        <f t="shared" si="7"/>
        <v>2</v>
      </c>
      <c r="H122" s="51" t="s">
        <v>13</v>
      </c>
      <c r="I122" s="51"/>
      <c r="J122" s="51"/>
    </row>
    <row r="123" spans="1:10" ht="25.5" x14ac:dyDescent="0.25">
      <c r="A123" s="51" t="s">
        <v>198</v>
      </c>
      <c r="B123" s="3" t="s">
        <v>199</v>
      </c>
      <c r="C123" s="53" t="s">
        <v>204</v>
      </c>
      <c r="D123" s="57"/>
      <c r="E123" s="57"/>
      <c r="F123" s="57" t="s">
        <v>6</v>
      </c>
      <c r="G123" s="57">
        <v>2</v>
      </c>
      <c r="H123" s="51" t="s">
        <v>13</v>
      </c>
      <c r="I123" s="51"/>
      <c r="J123" s="51"/>
    </row>
    <row r="124" spans="1:10" x14ac:dyDescent="0.25">
      <c r="A124" s="51"/>
      <c r="B124" s="3" t="s">
        <v>200</v>
      </c>
      <c r="C124" s="53"/>
      <c r="D124" s="58"/>
      <c r="E124" s="58"/>
      <c r="F124" s="58"/>
      <c r="G124" s="58"/>
      <c r="H124" s="51"/>
      <c r="I124" s="51"/>
      <c r="J124" s="51"/>
    </row>
    <row r="125" spans="1:10" ht="25.5" x14ac:dyDescent="0.25">
      <c r="A125" s="51"/>
      <c r="B125" s="3" t="s">
        <v>201</v>
      </c>
      <c r="C125" s="53"/>
      <c r="D125" s="58"/>
      <c r="E125" s="58"/>
      <c r="F125" s="58"/>
      <c r="G125" s="58"/>
      <c r="H125" s="51"/>
      <c r="I125" s="51"/>
      <c r="J125" s="51"/>
    </row>
    <row r="126" spans="1:10" x14ac:dyDescent="0.25">
      <c r="A126" s="51"/>
      <c r="B126" s="3" t="s">
        <v>202</v>
      </c>
      <c r="C126" s="53"/>
      <c r="D126" s="58"/>
      <c r="E126" s="58"/>
      <c r="F126" s="58"/>
      <c r="G126" s="58"/>
      <c r="H126" s="51"/>
      <c r="I126" s="51"/>
      <c r="J126" s="51"/>
    </row>
    <row r="127" spans="1:10" ht="25.5" x14ac:dyDescent="0.25">
      <c r="A127" s="51"/>
      <c r="B127" s="3" t="s">
        <v>203</v>
      </c>
      <c r="C127" s="53"/>
      <c r="D127" s="59"/>
      <c r="E127" s="59"/>
      <c r="F127" s="59"/>
      <c r="G127" s="59"/>
      <c r="H127" s="51"/>
      <c r="I127" s="51"/>
      <c r="J127" s="51"/>
    </row>
    <row r="128" spans="1:10" ht="38.25" x14ac:dyDescent="0.25">
      <c r="A128" s="2" t="s">
        <v>205</v>
      </c>
      <c r="B128" s="3" t="s">
        <v>206</v>
      </c>
      <c r="C128" s="3" t="s">
        <v>207</v>
      </c>
      <c r="D128" s="2"/>
      <c r="E128" s="3"/>
      <c r="F128" s="2" t="s">
        <v>6</v>
      </c>
      <c r="G128" s="2">
        <f t="shared" si="7"/>
        <v>2</v>
      </c>
      <c r="H128" s="51" t="s">
        <v>13</v>
      </c>
      <c r="I128" s="51"/>
      <c r="J128" s="51"/>
    </row>
    <row r="129" spans="1:10" ht="76.5" x14ac:dyDescent="0.25">
      <c r="A129" s="2" t="s">
        <v>208</v>
      </c>
      <c r="B129" s="3" t="s">
        <v>209</v>
      </c>
      <c r="C129" s="3" t="s">
        <v>210</v>
      </c>
      <c r="D129" s="2"/>
      <c r="E129" s="3"/>
      <c r="F129" s="2" t="s">
        <v>6</v>
      </c>
      <c r="G129" s="2">
        <f t="shared" si="7"/>
        <v>2</v>
      </c>
      <c r="H129" s="51" t="s">
        <v>13</v>
      </c>
      <c r="I129" s="51"/>
      <c r="J129" s="51"/>
    </row>
    <row r="130" spans="1:10" ht="38.25" x14ac:dyDescent="0.25">
      <c r="A130" s="2" t="s">
        <v>211</v>
      </c>
      <c r="B130" s="3" t="s">
        <v>212</v>
      </c>
      <c r="C130" s="3" t="s">
        <v>213</v>
      </c>
      <c r="D130" s="2"/>
      <c r="E130" s="3"/>
      <c r="F130" s="2" t="s">
        <v>6</v>
      </c>
      <c r="G130" s="2">
        <f t="shared" si="7"/>
        <v>2</v>
      </c>
      <c r="H130" s="51" t="s">
        <v>13</v>
      </c>
      <c r="I130" s="51"/>
      <c r="J130" s="51"/>
    </row>
    <row r="131" spans="1:10" ht="38.25" x14ac:dyDescent="0.25">
      <c r="A131" s="2" t="s">
        <v>214</v>
      </c>
      <c r="B131" s="3" t="s">
        <v>215</v>
      </c>
      <c r="C131" s="3" t="s">
        <v>216</v>
      </c>
      <c r="D131" s="2"/>
      <c r="E131" s="3"/>
      <c r="F131" s="2" t="s">
        <v>6</v>
      </c>
      <c r="G131" s="2">
        <f t="shared" si="7"/>
        <v>2</v>
      </c>
      <c r="H131" s="51" t="s">
        <v>13</v>
      </c>
      <c r="I131" s="51"/>
      <c r="J131" s="51"/>
    </row>
    <row r="132" spans="1:10" ht="51" x14ac:dyDescent="0.25">
      <c r="A132" s="2" t="s">
        <v>217</v>
      </c>
      <c r="B132" s="3" t="s">
        <v>218</v>
      </c>
      <c r="C132" s="3" t="s">
        <v>219</v>
      </c>
      <c r="D132" s="2"/>
      <c r="E132" s="3"/>
      <c r="F132" s="2" t="s">
        <v>6</v>
      </c>
      <c r="G132" s="2">
        <f t="shared" si="7"/>
        <v>2</v>
      </c>
      <c r="H132" s="51" t="s">
        <v>13</v>
      </c>
      <c r="I132" s="51"/>
      <c r="J132" s="51"/>
    </row>
    <row r="133" spans="1:10" ht="51" x14ac:dyDescent="0.25">
      <c r="A133" s="2" t="s">
        <v>220</v>
      </c>
      <c r="B133" s="3" t="s">
        <v>221</v>
      </c>
      <c r="C133" s="3" t="s">
        <v>222</v>
      </c>
      <c r="D133" s="2"/>
      <c r="E133" s="3"/>
      <c r="F133" s="2" t="s">
        <v>6</v>
      </c>
      <c r="G133" s="2">
        <f t="shared" si="7"/>
        <v>2</v>
      </c>
      <c r="H133" s="51" t="s">
        <v>13</v>
      </c>
      <c r="I133" s="51"/>
      <c r="J133" s="51"/>
    </row>
    <row r="134" spans="1:10" ht="76.5" x14ac:dyDescent="0.25">
      <c r="A134" s="2" t="s">
        <v>223</v>
      </c>
      <c r="B134" s="3" t="s">
        <v>224</v>
      </c>
      <c r="C134" s="3" t="s">
        <v>225</v>
      </c>
      <c r="D134" s="2"/>
      <c r="E134" s="3"/>
      <c r="F134" s="2" t="s">
        <v>6</v>
      </c>
      <c r="G134" s="2">
        <f t="shared" si="7"/>
        <v>2</v>
      </c>
      <c r="H134" s="51" t="s">
        <v>13</v>
      </c>
      <c r="I134" s="51"/>
      <c r="J134" s="51"/>
    </row>
    <row r="135" spans="1:10" ht="63.75" x14ac:dyDescent="0.25">
      <c r="A135" s="2" t="s">
        <v>226</v>
      </c>
      <c r="B135" s="3" t="s">
        <v>227</v>
      </c>
      <c r="C135" s="3" t="s">
        <v>301</v>
      </c>
      <c r="D135" s="2" t="s">
        <v>4</v>
      </c>
      <c r="E135" s="3"/>
      <c r="F135" s="2"/>
      <c r="G135" s="2">
        <f t="shared" si="7"/>
        <v>2</v>
      </c>
      <c r="H135" s="51" t="s">
        <v>13</v>
      </c>
      <c r="I135" s="51"/>
      <c r="J135" s="51"/>
    </row>
    <row r="136" spans="1:10" ht="38.25" x14ac:dyDescent="0.25">
      <c r="A136" s="2" t="s">
        <v>228</v>
      </c>
      <c r="B136" s="3" t="s">
        <v>229</v>
      </c>
      <c r="C136" s="3" t="s">
        <v>301</v>
      </c>
      <c r="D136" s="2" t="s">
        <v>4</v>
      </c>
      <c r="E136" s="3"/>
      <c r="F136" s="2"/>
      <c r="G136" s="2">
        <f t="shared" si="7"/>
        <v>2</v>
      </c>
      <c r="H136" s="51" t="s">
        <v>13</v>
      </c>
      <c r="I136" s="51"/>
      <c r="J136" s="51"/>
    </row>
    <row r="137" spans="1:10" ht="38.25" x14ac:dyDescent="0.25">
      <c r="A137" s="2" t="s">
        <v>230</v>
      </c>
      <c r="B137" s="3" t="s">
        <v>231</v>
      </c>
      <c r="C137" s="3" t="s">
        <v>302</v>
      </c>
      <c r="D137" s="2" t="s">
        <v>4</v>
      </c>
      <c r="E137" s="3"/>
      <c r="F137" s="2"/>
      <c r="G137" s="2">
        <f t="shared" si="7"/>
        <v>2</v>
      </c>
      <c r="H137" s="51" t="s">
        <v>13</v>
      </c>
      <c r="I137" s="51"/>
      <c r="J137" s="51"/>
    </row>
    <row r="138" spans="1:10" x14ac:dyDescent="0.25">
      <c r="A138" s="53" t="s">
        <v>37</v>
      </c>
      <c r="B138" s="53"/>
      <c r="C138" s="53"/>
      <c r="D138" s="53"/>
      <c r="E138" s="53"/>
      <c r="F138" s="53"/>
      <c r="G138" s="2">
        <f>SUM(G86:G137)</f>
        <v>94</v>
      </c>
      <c r="H138" s="51" t="s">
        <v>13</v>
      </c>
      <c r="I138" s="51"/>
      <c r="J138" s="51"/>
    </row>
    <row r="139" spans="1:10" x14ac:dyDescent="0.25">
      <c r="A139" s="2" t="s">
        <v>232</v>
      </c>
      <c r="B139" s="51" t="s">
        <v>233</v>
      </c>
      <c r="C139" s="51"/>
      <c r="D139" s="51"/>
      <c r="E139" s="51"/>
      <c r="F139" s="51"/>
      <c r="G139" s="51"/>
      <c r="H139" s="51"/>
      <c r="I139" s="51"/>
      <c r="J139" s="51"/>
    </row>
    <row r="140" spans="1:10" ht="25.5" x14ac:dyDescent="0.25">
      <c r="A140" s="2" t="s">
        <v>234</v>
      </c>
      <c r="B140" s="3" t="s">
        <v>235</v>
      </c>
      <c r="C140" s="3" t="s">
        <v>236</v>
      </c>
      <c r="D140" s="2" t="s">
        <v>4</v>
      </c>
      <c r="E140" s="3"/>
      <c r="F140" s="2"/>
      <c r="G140" s="2">
        <f t="shared" ref="G140:G148" si="8">IF(OR(D140="Да", F140="Не требуется"), 2, IF(E140="Не в полном объеме", 1, 0))</f>
        <v>2</v>
      </c>
      <c r="H140" s="51" t="s">
        <v>13</v>
      </c>
      <c r="I140" s="51"/>
      <c r="J140" s="51"/>
    </row>
    <row r="141" spans="1:10" ht="38.25" x14ac:dyDescent="0.25">
      <c r="A141" s="2" t="s">
        <v>237</v>
      </c>
      <c r="B141" s="3" t="s">
        <v>238</v>
      </c>
      <c r="C141" s="3" t="s">
        <v>239</v>
      </c>
      <c r="D141" s="2" t="s">
        <v>4</v>
      </c>
      <c r="E141" s="3"/>
      <c r="F141" s="2"/>
      <c r="G141" s="2">
        <f t="shared" si="8"/>
        <v>2</v>
      </c>
      <c r="H141" s="51" t="s">
        <v>13</v>
      </c>
      <c r="I141" s="51"/>
      <c r="J141" s="51"/>
    </row>
    <row r="142" spans="1:10" ht="89.25" x14ac:dyDescent="0.25">
      <c r="A142" s="2" t="s">
        <v>240</v>
      </c>
      <c r="B142" s="3" t="s">
        <v>241</v>
      </c>
      <c r="C142" s="3" t="s">
        <v>242</v>
      </c>
      <c r="D142" s="2"/>
      <c r="E142" s="3"/>
      <c r="F142" s="2" t="s">
        <v>6</v>
      </c>
      <c r="G142" s="2">
        <f t="shared" si="8"/>
        <v>2</v>
      </c>
      <c r="H142" s="51" t="s">
        <v>13</v>
      </c>
      <c r="I142" s="51"/>
      <c r="J142" s="51"/>
    </row>
    <row r="143" spans="1:10" ht="25.5" x14ac:dyDescent="0.25">
      <c r="A143" s="2" t="s">
        <v>243</v>
      </c>
      <c r="B143" s="3" t="s">
        <v>244</v>
      </c>
      <c r="C143" s="3" t="s">
        <v>245</v>
      </c>
      <c r="D143" s="2" t="s">
        <v>4</v>
      </c>
      <c r="E143" s="3"/>
      <c r="F143" s="2"/>
      <c r="G143" s="2">
        <f t="shared" si="8"/>
        <v>2</v>
      </c>
      <c r="H143" s="51" t="s">
        <v>13</v>
      </c>
      <c r="I143" s="51"/>
      <c r="J143" s="51"/>
    </row>
    <row r="144" spans="1:10" ht="38.25" x14ac:dyDescent="0.25">
      <c r="A144" s="2" t="s">
        <v>246</v>
      </c>
      <c r="B144" s="3" t="s">
        <v>247</v>
      </c>
      <c r="C144" s="3" t="s">
        <v>248</v>
      </c>
      <c r="D144" s="2" t="s">
        <v>4</v>
      </c>
      <c r="E144" s="3"/>
      <c r="F144" s="2"/>
      <c r="G144" s="2">
        <f t="shared" si="8"/>
        <v>2</v>
      </c>
      <c r="H144" s="51" t="s">
        <v>13</v>
      </c>
      <c r="I144" s="51"/>
      <c r="J144" s="51"/>
    </row>
    <row r="145" spans="1:10" ht="25.5" x14ac:dyDescent="0.25">
      <c r="A145" s="2" t="s">
        <v>249</v>
      </c>
      <c r="B145" s="3" t="s">
        <v>250</v>
      </c>
      <c r="C145" s="3" t="s">
        <v>251</v>
      </c>
      <c r="D145" s="2" t="s">
        <v>4</v>
      </c>
      <c r="E145" s="3"/>
      <c r="F145" s="2"/>
      <c r="G145" s="2">
        <f t="shared" si="8"/>
        <v>2</v>
      </c>
      <c r="H145" s="51" t="s">
        <v>13</v>
      </c>
      <c r="I145" s="51"/>
      <c r="J145" s="51"/>
    </row>
    <row r="146" spans="1:10" ht="25.5" x14ac:dyDescent="0.25">
      <c r="A146" s="2" t="s">
        <v>252</v>
      </c>
      <c r="B146" s="3" t="s">
        <v>253</v>
      </c>
      <c r="C146" s="3" t="s">
        <v>254</v>
      </c>
      <c r="D146" s="2" t="s">
        <v>4</v>
      </c>
      <c r="E146" s="3"/>
      <c r="F146" s="2"/>
      <c r="G146" s="2">
        <f t="shared" si="8"/>
        <v>2</v>
      </c>
      <c r="H146" s="51" t="s">
        <v>13</v>
      </c>
      <c r="I146" s="51"/>
      <c r="J146" s="51"/>
    </row>
    <row r="147" spans="1:10" ht="38.25" x14ac:dyDescent="0.25">
      <c r="A147" s="2" t="s">
        <v>255</v>
      </c>
      <c r="B147" s="3" t="s">
        <v>256</v>
      </c>
      <c r="C147" s="3" t="s">
        <v>254</v>
      </c>
      <c r="D147" s="2" t="s">
        <v>4</v>
      </c>
      <c r="E147" s="3"/>
      <c r="F147" s="2"/>
      <c r="G147" s="2">
        <f t="shared" si="8"/>
        <v>2</v>
      </c>
      <c r="H147" s="51" t="s">
        <v>13</v>
      </c>
      <c r="I147" s="51"/>
      <c r="J147" s="51"/>
    </row>
    <row r="148" spans="1:10" ht="25.5" x14ac:dyDescent="0.25">
      <c r="A148" s="2" t="s">
        <v>257</v>
      </c>
      <c r="B148" s="3" t="s">
        <v>258</v>
      </c>
      <c r="C148" s="3" t="s">
        <v>259</v>
      </c>
      <c r="D148" s="2" t="s">
        <v>4</v>
      </c>
      <c r="E148" s="3"/>
      <c r="F148" s="2"/>
      <c r="G148" s="2">
        <f t="shared" si="8"/>
        <v>2</v>
      </c>
      <c r="H148" s="51" t="s">
        <v>13</v>
      </c>
      <c r="I148" s="51"/>
      <c r="J148" s="51"/>
    </row>
    <row r="149" spans="1:10" x14ac:dyDescent="0.25">
      <c r="A149" s="53" t="s">
        <v>37</v>
      </c>
      <c r="B149" s="53"/>
      <c r="C149" s="53"/>
      <c r="D149" s="53"/>
      <c r="E149" s="53"/>
      <c r="F149" s="53"/>
      <c r="G149" s="2">
        <f>SUM(G140:G148)</f>
        <v>18</v>
      </c>
      <c r="H149" s="51" t="s">
        <v>13</v>
      </c>
      <c r="I149" s="51"/>
      <c r="J149" s="51"/>
    </row>
    <row r="151" spans="1:10" ht="15.75" x14ac:dyDescent="0.25">
      <c r="A151" s="60"/>
    </row>
    <row r="152" spans="1:10" x14ac:dyDescent="0.25">
      <c r="A152" s="5"/>
      <c r="B152" s="61"/>
      <c r="C152" s="62"/>
      <c r="D152" s="62"/>
      <c r="E152" s="62"/>
      <c r="F152" s="62"/>
      <c r="G152" s="62"/>
      <c r="H152" s="62"/>
      <c r="I152" s="62"/>
      <c r="J152" s="62"/>
    </row>
    <row r="153" spans="1:10" x14ac:dyDescent="0.25">
      <c r="A153" s="63" t="s">
        <v>332</v>
      </c>
      <c r="B153" s="63"/>
      <c r="C153" s="64" t="s">
        <v>333</v>
      </c>
      <c r="D153" s="64"/>
      <c r="E153" s="64"/>
      <c r="F153" s="64"/>
      <c r="G153" s="64"/>
      <c r="H153" s="64"/>
      <c r="I153" s="64"/>
      <c r="J153" s="64"/>
    </row>
    <row r="154" spans="1:10" ht="15.75" x14ac:dyDescent="0.25">
      <c r="A154" s="60" t="s">
        <v>334</v>
      </c>
    </row>
    <row r="155" spans="1:10" x14ac:dyDescent="0.25">
      <c r="A155" s="5"/>
      <c r="B155" s="61"/>
      <c r="C155" s="62"/>
      <c r="D155" s="62"/>
      <c r="E155" s="62"/>
      <c r="F155" s="62"/>
      <c r="G155" s="62"/>
      <c r="H155" s="62"/>
      <c r="I155" s="62"/>
      <c r="J155" s="62"/>
    </row>
    <row r="156" spans="1:10" x14ac:dyDescent="0.25">
      <c r="A156" s="64" t="s">
        <v>332</v>
      </c>
      <c r="B156" s="64"/>
      <c r="C156" s="66" t="s">
        <v>335</v>
      </c>
      <c r="D156" s="66"/>
      <c r="E156" s="66"/>
      <c r="F156" s="66"/>
      <c r="G156" s="66"/>
      <c r="H156" s="66"/>
      <c r="I156" s="66"/>
      <c r="J156" s="66"/>
    </row>
    <row r="157" spans="1:10" ht="15.75" x14ac:dyDescent="0.25">
      <c r="A157" s="60" t="s">
        <v>334</v>
      </c>
    </row>
    <row r="158" spans="1:10" ht="15.75" x14ac:dyDescent="0.25">
      <c r="A158" s="60"/>
    </row>
    <row r="162" spans="1:10" ht="90" x14ac:dyDescent="0.25">
      <c r="A162" s="72" t="s">
        <v>361</v>
      </c>
      <c r="B162" s="72" t="s">
        <v>336</v>
      </c>
      <c r="C162" s="72" t="s">
        <v>337</v>
      </c>
      <c r="D162" s="72" t="s">
        <v>338</v>
      </c>
      <c r="E162" s="72" t="s">
        <v>339</v>
      </c>
      <c r="F162" s="72" t="s">
        <v>362</v>
      </c>
      <c r="G162" s="72" t="s">
        <v>363</v>
      </c>
      <c r="H162" s="73" t="s">
        <v>340</v>
      </c>
      <c r="I162" s="73"/>
      <c r="J162" s="73"/>
    </row>
    <row r="163" spans="1:10" ht="30.75" customHeight="1" x14ac:dyDescent="0.25">
      <c r="A163" s="6">
        <v>1</v>
      </c>
      <c r="B163" s="68" t="s">
        <v>341</v>
      </c>
      <c r="C163" s="6">
        <f>G46</f>
        <v>22</v>
      </c>
      <c r="D163" s="6">
        <v>11</v>
      </c>
      <c r="E163" s="6">
        <v>22</v>
      </c>
      <c r="F163" s="74" t="s">
        <v>342</v>
      </c>
      <c r="G163" s="74" t="s">
        <v>343</v>
      </c>
      <c r="H163" s="67" t="s">
        <v>344</v>
      </c>
      <c r="I163" s="67"/>
      <c r="J163" s="67"/>
    </row>
    <row r="164" spans="1:10" ht="45.75" customHeight="1" x14ac:dyDescent="0.25">
      <c r="A164" s="6">
        <v>2</v>
      </c>
      <c r="B164" s="68" t="s">
        <v>345</v>
      </c>
      <c r="C164" s="6">
        <f>G50</f>
        <v>4</v>
      </c>
      <c r="D164" s="6">
        <v>2</v>
      </c>
      <c r="E164" s="6">
        <v>4</v>
      </c>
      <c r="F164" s="74" t="s">
        <v>372</v>
      </c>
      <c r="G164" s="74" t="s">
        <v>368</v>
      </c>
      <c r="H164" s="67" t="s">
        <v>346</v>
      </c>
      <c r="I164" s="67"/>
      <c r="J164" s="67"/>
    </row>
    <row r="165" spans="1:10" ht="30.75" customHeight="1" x14ac:dyDescent="0.25">
      <c r="A165" s="6">
        <v>3</v>
      </c>
      <c r="B165" s="68" t="s">
        <v>347</v>
      </c>
      <c r="C165" s="6">
        <f>G57</f>
        <v>10</v>
      </c>
      <c r="D165" s="6">
        <v>5</v>
      </c>
      <c r="E165" s="6">
        <v>10</v>
      </c>
      <c r="F165" s="74" t="s">
        <v>373</v>
      </c>
      <c r="G165" s="74" t="s">
        <v>369</v>
      </c>
      <c r="H165" s="67" t="s">
        <v>348</v>
      </c>
      <c r="I165" s="67"/>
      <c r="J165" s="67"/>
    </row>
    <row r="166" spans="1:10" ht="30.75" customHeight="1" x14ac:dyDescent="0.25">
      <c r="A166" s="6">
        <v>4</v>
      </c>
      <c r="B166" s="68" t="s">
        <v>349</v>
      </c>
      <c r="C166" s="6">
        <f>G63</f>
        <v>8</v>
      </c>
      <c r="D166" s="6">
        <v>4</v>
      </c>
      <c r="E166" s="6">
        <v>8</v>
      </c>
      <c r="F166" s="74" t="s">
        <v>369</v>
      </c>
      <c r="G166" s="74" t="s">
        <v>370</v>
      </c>
      <c r="H166" s="67" t="s">
        <v>350</v>
      </c>
      <c r="I166" s="67"/>
      <c r="J166" s="67"/>
    </row>
    <row r="167" spans="1:10" ht="45" x14ac:dyDescent="0.25">
      <c r="A167" s="6">
        <v>5</v>
      </c>
      <c r="B167" s="68" t="s">
        <v>351</v>
      </c>
      <c r="C167" s="6">
        <f>G73</f>
        <v>16</v>
      </c>
      <c r="D167" s="6">
        <v>8</v>
      </c>
      <c r="E167" s="6">
        <v>16</v>
      </c>
      <c r="F167" s="74" t="s">
        <v>352</v>
      </c>
      <c r="G167" s="74" t="s">
        <v>371</v>
      </c>
      <c r="H167" s="67" t="s">
        <v>353</v>
      </c>
      <c r="I167" s="67"/>
      <c r="J167" s="67"/>
    </row>
    <row r="168" spans="1:10" ht="60" x14ac:dyDescent="0.25">
      <c r="A168" s="6">
        <v>6</v>
      </c>
      <c r="B168" s="68" t="s">
        <v>354</v>
      </c>
      <c r="C168" s="6">
        <f>G84</f>
        <v>16</v>
      </c>
      <c r="D168" s="6">
        <v>8</v>
      </c>
      <c r="E168" s="6">
        <v>16</v>
      </c>
      <c r="F168" s="74" t="s">
        <v>352</v>
      </c>
      <c r="G168" s="74" t="s">
        <v>371</v>
      </c>
      <c r="H168" s="67" t="s">
        <v>353</v>
      </c>
      <c r="I168" s="67"/>
      <c r="J168" s="67"/>
    </row>
    <row r="169" spans="1:10" ht="30" x14ac:dyDescent="0.25">
      <c r="A169" s="6">
        <v>7</v>
      </c>
      <c r="B169" s="68" t="s">
        <v>355</v>
      </c>
      <c r="C169" s="6">
        <f>G138</f>
        <v>94</v>
      </c>
      <c r="D169" s="6">
        <v>47</v>
      </c>
      <c r="E169" s="6">
        <v>94</v>
      </c>
      <c r="F169" s="74" t="s">
        <v>356</v>
      </c>
      <c r="G169" s="74" t="s">
        <v>357</v>
      </c>
      <c r="H169" s="67" t="s">
        <v>358</v>
      </c>
      <c r="I169" s="67"/>
      <c r="J169" s="67"/>
    </row>
    <row r="170" spans="1:10" ht="30" x14ac:dyDescent="0.25">
      <c r="A170" s="6">
        <v>8</v>
      </c>
      <c r="B170" s="68" t="s">
        <v>364</v>
      </c>
      <c r="C170" s="6">
        <f>G149</f>
        <v>18</v>
      </c>
      <c r="D170" s="6">
        <v>9</v>
      </c>
      <c r="E170" s="6">
        <v>18</v>
      </c>
      <c r="F170" s="74" t="s">
        <v>359</v>
      </c>
      <c r="G170" s="74" t="s">
        <v>360</v>
      </c>
      <c r="H170" s="67" t="s">
        <v>365</v>
      </c>
      <c r="I170" s="67"/>
      <c r="J170" s="67"/>
    </row>
    <row r="173" spans="1:10" ht="15.75" x14ac:dyDescent="0.25">
      <c r="A173" s="38" t="s">
        <v>366</v>
      </c>
      <c r="B173" s="38"/>
      <c r="C173" s="38"/>
    </row>
    <row r="174" spans="1:10" x14ac:dyDescent="0.25">
      <c r="A174" s="71" t="s">
        <v>367</v>
      </c>
      <c r="B174" s="71"/>
      <c r="C174" s="71"/>
      <c r="D174" s="71"/>
      <c r="E174" s="71"/>
    </row>
  </sheetData>
  <autoFilter ref="A30:J14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1">
    <mergeCell ref="C152:J152"/>
    <mergeCell ref="C155:J155"/>
    <mergeCell ref="H162:J162"/>
    <mergeCell ref="H163:J163"/>
    <mergeCell ref="H164:J164"/>
    <mergeCell ref="H165:J165"/>
    <mergeCell ref="H166:J166"/>
    <mergeCell ref="H167:J167"/>
    <mergeCell ref="H168:J168"/>
    <mergeCell ref="H169:J169"/>
    <mergeCell ref="H170:J170"/>
    <mergeCell ref="A173:C173"/>
    <mergeCell ref="A174:E174"/>
    <mergeCell ref="A153:B153"/>
    <mergeCell ref="A156:B156"/>
    <mergeCell ref="C153:J153"/>
    <mergeCell ref="C156:J156"/>
    <mergeCell ref="A28:J28"/>
    <mergeCell ref="A46:F46"/>
    <mergeCell ref="A12:C12"/>
    <mergeCell ref="A17:B17"/>
    <mergeCell ref="A11:C11"/>
    <mergeCell ref="B31:B32"/>
    <mergeCell ref="C31:C32"/>
    <mergeCell ref="D31:G31"/>
    <mergeCell ref="D123:D127"/>
    <mergeCell ref="G123:G127"/>
    <mergeCell ref="E123:E127"/>
    <mergeCell ref="F123:F127"/>
    <mergeCell ref="H67:J67"/>
    <mergeCell ref="H63:J63"/>
    <mergeCell ref="H68:J68"/>
    <mergeCell ref="A73:F73"/>
    <mergeCell ref="H54:J54"/>
    <mergeCell ref="H55:J55"/>
    <mergeCell ref="H56:J56"/>
    <mergeCell ref="A57:F57"/>
    <mergeCell ref="H40:J40"/>
    <mergeCell ref="H41:J41"/>
    <mergeCell ref="A31:A32"/>
    <mergeCell ref="H31:J32"/>
    <mergeCell ref="B34:J34"/>
    <mergeCell ref="A123:A127"/>
    <mergeCell ref="C123:C127"/>
    <mergeCell ref="H105:J105"/>
    <mergeCell ref="H106:J106"/>
    <mergeCell ref="H107:J107"/>
    <mergeCell ref="H97:J97"/>
    <mergeCell ref="H98:J98"/>
    <mergeCell ref="H95:J95"/>
    <mergeCell ref="H96:J96"/>
    <mergeCell ref="H87:J87"/>
    <mergeCell ref="H88:J88"/>
    <mergeCell ref="A84:F84"/>
    <mergeCell ref="B85:J85"/>
    <mergeCell ref="H86:J86"/>
    <mergeCell ref="H83:J83"/>
    <mergeCell ref="H84:J84"/>
    <mergeCell ref="H75:J75"/>
    <mergeCell ref="H76:J76"/>
    <mergeCell ref="H65:J65"/>
    <mergeCell ref="H66:J66"/>
    <mergeCell ref="B64:J64"/>
    <mergeCell ref="H42:J42"/>
    <mergeCell ref="H43:J43"/>
    <mergeCell ref="H44:J44"/>
    <mergeCell ref="H45:J45"/>
    <mergeCell ref="H46:J46"/>
    <mergeCell ref="B47:J47"/>
    <mergeCell ref="H35:J35"/>
    <mergeCell ref="H36:J36"/>
    <mergeCell ref="H37:J37"/>
    <mergeCell ref="H38:J38"/>
    <mergeCell ref="H39:J39"/>
    <mergeCell ref="H59:J59"/>
    <mergeCell ref="H60:J60"/>
    <mergeCell ref="H61:J61"/>
    <mergeCell ref="H62:J62"/>
    <mergeCell ref="H48:J48"/>
    <mergeCell ref="H49:J49"/>
    <mergeCell ref="B51:J51"/>
    <mergeCell ref="H52:J52"/>
    <mergeCell ref="H53:J53"/>
    <mergeCell ref="H77:J77"/>
    <mergeCell ref="H78:J78"/>
    <mergeCell ref="H79:J79"/>
    <mergeCell ref="H80:J80"/>
    <mergeCell ref="H81:J81"/>
    <mergeCell ref="H82:J82"/>
    <mergeCell ref="H69:J69"/>
    <mergeCell ref="H70:J70"/>
    <mergeCell ref="H71:J71"/>
    <mergeCell ref="H72:J72"/>
    <mergeCell ref="H73:J73"/>
    <mergeCell ref="B74:J74"/>
    <mergeCell ref="H99:J99"/>
    <mergeCell ref="H100:J100"/>
    <mergeCell ref="H101:J101"/>
    <mergeCell ref="H102:J102"/>
    <mergeCell ref="H103:J103"/>
    <mergeCell ref="H104:J104"/>
    <mergeCell ref="H89:J89"/>
    <mergeCell ref="H90:J90"/>
    <mergeCell ref="H91:J91"/>
    <mergeCell ref="H92:J92"/>
    <mergeCell ref="H93:J93"/>
    <mergeCell ref="H94:J94"/>
    <mergeCell ref="H114:J114"/>
    <mergeCell ref="H115:J115"/>
    <mergeCell ref="H116:J116"/>
    <mergeCell ref="H117:J117"/>
    <mergeCell ref="H118:J118"/>
    <mergeCell ref="H119:J119"/>
    <mergeCell ref="H108:J108"/>
    <mergeCell ref="H109:J109"/>
    <mergeCell ref="H110:J110"/>
    <mergeCell ref="H111:J111"/>
    <mergeCell ref="H112:J112"/>
    <mergeCell ref="H113:J113"/>
    <mergeCell ref="H130:J130"/>
    <mergeCell ref="H131:J131"/>
    <mergeCell ref="H132:J132"/>
    <mergeCell ref="H133:J133"/>
    <mergeCell ref="H134:J134"/>
    <mergeCell ref="H135:J135"/>
    <mergeCell ref="H120:J120"/>
    <mergeCell ref="H121:J121"/>
    <mergeCell ref="H122:J122"/>
    <mergeCell ref="H123:J127"/>
    <mergeCell ref="H128:J128"/>
    <mergeCell ref="H129:J129"/>
    <mergeCell ref="H148:J148"/>
    <mergeCell ref="H149:J149"/>
    <mergeCell ref="H142:J142"/>
    <mergeCell ref="H143:J143"/>
    <mergeCell ref="H144:J144"/>
    <mergeCell ref="H145:J145"/>
    <mergeCell ref="H146:J146"/>
    <mergeCell ref="H147:J147"/>
    <mergeCell ref="H136:J136"/>
    <mergeCell ref="H137:J137"/>
    <mergeCell ref="H138:J138"/>
    <mergeCell ref="H140:J140"/>
    <mergeCell ref="B139:J139"/>
    <mergeCell ref="H141:J141"/>
    <mergeCell ref="A138:F138"/>
    <mergeCell ref="A149:F149"/>
    <mergeCell ref="A2:J2"/>
    <mergeCell ref="A1:J1"/>
    <mergeCell ref="A14:J14"/>
    <mergeCell ref="A4:J4"/>
    <mergeCell ref="A3:J3"/>
    <mergeCell ref="D7:E7"/>
    <mergeCell ref="A5:E5"/>
    <mergeCell ref="F5:J5"/>
    <mergeCell ref="I7:J7"/>
    <mergeCell ref="A8:C8"/>
    <mergeCell ref="A63:F63"/>
    <mergeCell ref="H33:J33"/>
    <mergeCell ref="A50:F50"/>
    <mergeCell ref="A29:J29"/>
    <mergeCell ref="A30:J30"/>
    <mergeCell ref="A15:C15"/>
    <mergeCell ref="D15:J15"/>
    <mergeCell ref="C26:F26"/>
    <mergeCell ref="D12:J12"/>
    <mergeCell ref="A24:J24"/>
    <mergeCell ref="A25:J25"/>
    <mergeCell ref="A26:B26"/>
    <mergeCell ref="C23:F23"/>
    <mergeCell ref="A27:B27"/>
    <mergeCell ref="D27:F27"/>
    <mergeCell ref="A16:C16"/>
    <mergeCell ref="A18:J18"/>
    <mergeCell ref="A19:J19"/>
    <mergeCell ref="A20:J20"/>
    <mergeCell ref="A21:J21"/>
    <mergeCell ref="A22:J22"/>
    <mergeCell ref="A13:J13"/>
    <mergeCell ref="H57:J57"/>
    <mergeCell ref="B58:J58"/>
  </mergeCells>
  <dataValidations count="3">
    <dataValidation type="list" allowBlank="1" showInputMessage="1" showErrorMessage="1" sqref="D79:D83 D52:D56 D35:D45 D48:D49 D59:D62 D65:D72 D140:D148 D75:D77 D86:D123 D128:D137">
      <formula1>"Да"</formula1>
    </dataValidation>
    <dataValidation type="list" allowBlank="1" showInputMessage="1" showErrorMessage="1" sqref="E140:E148 E48:E49 E52:E56 E59:E62 E65:E72 E35:E45 E86:E102 E79:E83 E75:E77 E104:E123 E128:E137">
      <formula1>"Не реализовано,Не в полном объеме"</formula1>
    </dataValidation>
    <dataValidation type="list" allowBlank="1" showInputMessage="1" showErrorMessage="1" sqref="F140:F148 F48:F49 F52:F56 F59:F62 F65:F72 F35:F45 F86:F102 F79:F83 F75:F77 F104:F123 F128:F137">
      <formula1>"Не требуется"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Мингинович Александр Георгиевич</dc:creator>
  <cp:lastModifiedBy>Мингинович Александр Георгиевич</cp:lastModifiedBy>
  <cp:lastPrinted>2023-04-21T10:39:49Z</cp:lastPrinted>
  <dcterms:created xsi:type="dcterms:W3CDTF">2023-04-20T12:32:12Z</dcterms:created>
  <dcterms:modified xsi:type="dcterms:W3CDTF">2023-04-21T10:40:19Z</dcterms:modified>
</cp:coreProperties>
</file>